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306aio\Documents\JAVNA NABAVA 2023\03 MEDICINSKI MATERIJAL I PRIBOR\"/>
    </mc:Choice>
  </mc:AlternateContent>
  <xr:revisionPtr revIDLastSave="0" documentId="13_ncr:1_{2909042E-387F-426B-917D-383362A0D7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-4" sheetId="6" r:id="rId1"/>
  </sheets>
  <definedNames>
    <definedName name="_xlnm.Print_Titles" localSheetId="0">'03-4'!$4:$4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6" l="1"/>
  <c r="Q6" i="6" s="1"/>
  <c r="O5" i="6"/>
  <c r="Q5" i="6" s="1"/>
  <c r="Q7" i="6" l="1"/>
  <c r="Q8" i="6" s="1"/>
  <c r="Q9" i="6" s="1"/>
</calcChain>
</file>

<file path=xl/sharedStrings.xml><?xml version="1.0" encoding="utf-8"?>
<sst xmlns="http://schemas.openxmlformats.org/spreadsheetml/2006/main" count="42" uniqueCount="33">
  <si>
    <t>TEHNIČKO DOBAVNI UVJETI</t>
  </si>
  <si>
    <t>JM</t>
  </si>
  <si>
    <t>Jedinična cijena</t>
  </si>
  <si>
    <t>Ukupni  iznos</t>
  </si>
  <si>
    <t>Proizvođač</t>
  </si>
  <si>
    <t>Naziv proizvoda</t>
  </si>
  <si>
    <t>PREDMET NABAVE</t>
  </si>
  <si>
    <t>03</t>
  </si>
  <si>
    <t>MEDICINSKI MATERIJAL I PRIBOR</t>
  </si>
  <si>
    <t>Vrećice za CO2 (GEN BOX)</t>
  </si>
  <si>
    <t>Količina</t>
  </si>
  <si>
    <t>03-4</t>
  </si>
  <si>
    <t>GRUPA</t>
  </si>
  <si>
    <t>ŠIFRA</t>
  </si>
  <si>
    <t>genbox microaer</t>
  </si>
  <si>
    <t>SZP</t>
  </si>
  <si>
    <t>SZE</t>
  </si>
  <si>
    <t>MKB</t>
  </si>
  <si>
    <t>ŠKO</t>
  </si>
  <si>
    <t>JZ</t>
  </si>
  <si>
    <t>ZJZ</t>
  </si>
  <si>
    <t>NETTO</t>
  </si>
  <si>
    <t>PDV</t>
  </si>
  <si>
    <t>BRUTTO</t>
  </si>
  <si>
    <t>POTROŠNI MED. MATERIJAL vrećice GEN BOX</t>
  </si>
  <si>
    <t xml:space="preserve">NAZIV               </t>
  </si>
  <si>
    <t>kol</t>
  </si>
  <si>
    <t>DDD</t>
  </si>
  <si>
    <t>HE-PC</t>
  </si>
  <si>
    <t>HE-PŽ</t>
  </si>
  <si>
    <t>PRILOG 2d: TROŠKOVNIK</t>
  </si>
  <si>
    <t>pak</t>
  </si>
  <si>
    <t>Pakiranje u vrećicama, upute za siguran rad na hrvatskom jeziku, paket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</si>
</sst>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Arial Narrow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1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</cellStyleXfs>
  <cellXfs count="41">
    <xf numFmtId="0" fontId="0" fillId="0" borderId="0" xfId="0"/>
    <xf numFmtId="4" fontId="21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9" fontId="22" fillId="33" borderId="10" xfId="0" applyNumberFormat="1" applyFont="1" applyFill="1" applyBorder="1" applyAlignment="1">
      <alignment vertical="center"/>
    </xf>
    <xf numFmtId="49" fontId="2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42" applyFont="1" applyBorder="1" applyAlignment="1">
      <alignment horizontal="left" vertical="center" wrapText="1"/>
    </xf>
    <xf numFmtId="0" fontId="2" fillId="0" borderId="12" xfId="42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49" fontId="23" fillId="35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2" fillId="0" borderId="12" xfId="42" applyNumberFormat="1" applyFont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9" fontId="2" fillId="0" borderId="10" xfId="42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10" xfId="42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2" fillId="33" borderId="11" xfId="0" applyNumberFormat="1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/>
    </xf>
  </cellXfs>
  <cellStyles count="43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37" builtinId="10" customBuiltin="1"/>
    <cellStyle name="Dobro" xfId="29" builtinId="26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38" builtinId="21" customBuiltin="1"/>
    <cellStyle name="Izračun" xfId="26" builtinId="22" customBuiltin="1"/>
    <cellStyle name="Loše" xfId="25" builtinId="27" customBuiltin="1"/>
    <cellStyle name="Naslov" xfId="39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eutralno" xfId="36" builtinId="28" customBuiltin="1"/>
    <cellStyle name="Normal 2" xfId="42" xr:uid="{00000000-0005-0000-0000-000023000000}"/>
    <cellStyle name="Normalno" xfId="0" builtinId="0"/>
    <cellStyle name="Povezana ćelija" xfId="35" builtinId="24" customBuiltin="1"/>
    <cellStyle name="Provjera ćelije" xfId="27" builtinId="23" customBuiltin="1"/>
    <cellStyle name="Tekst objašnjenja" xfId="28" builtinId="53" customBuiltin="1"/>
    <cellStyle name="Tekst upozorenja" xfId="41" builtinId="11" customBuiltin="1"/>
    <cellStyle name="Ukupni zbroj" xfId="40" builtinId="25" customBuiltin="1"/>
    <cellStyle name="Unos" xfId="34" builtinId="20" customBuiltin="1"/>
  </cellStyles>
  <dxfs count="0"/>
  <tableStyles count="0" defaultTableStyle="TableStyleMedium9" defaultPivotStyle="PivotStyleLight16"/>
  <colors>
    <mruColors>
      <color rgb="FFFF7171"/>
      <color rgb="FFFFFF99"/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Q9"/>
  <sheetViews>
    <sheetView tabSelected="1" zoomScale="115" zoomScaleNormal="115" workbookViewId="0">
      <pane ySplit="4" topLeftCell="A5" activePane="bottomLeft" state="frozen"/>
      <selection pane="bottomLeft" activeCell="I1" sqref="I1:I1048576"/>
    </sheetView>
  </sheetViews>
  <sheetFormatPr defaultColWidth="9.140625" defaultRowHeight="12.75" x14ac:dyDescent="0.25"/>
  <cols>
    <col min="1" max="1" width="4.5703125" style="27" bestFit="1" customWidth="1"/>
    <col min="2" max="2" width="11.42578125" style="26" customWidth="1"/>
    <col min="3" max="3" width="14.5703125" style="26" customWidth="1"/>
    <col min="4" max="5" width="7.42578125" style="28" customWidth="1"/>
    <col min="6" max="6" width="6.7109375" style="19" customWidth="1"/>
    <col min="7" max="14" width="4.7109375" style="30" hidden="1" customWidth="1"/>
    <col min="15" max="15" width="5.5703125" style="30" customWidth="1"/>
    <col min="16" max="16" width="6.5703125" style="31" customWidth="1"/>
    <col min="17" max="17" width="7.42578125" style="32" customWidth="1"/>
    <col min="18" max="16384" width="9.140625" style="26"/>
  </cols>
  <sheetData>
    <row r="1" spans="1:17" s="25" customFormat="1" ht="15.75" x14ac:dyDescent="0.25">
      <c r="A1" s="34" t="s">
        <v>30</v>
      </c>
      <c r="B1" s="8"/>
      <c r="C1" s="8"/>
      <c r="D1" s="20"/>
      <c r="E1" s="20"/>
      <c r="F1" s="21"/>
      <c r="G1" s="22"/>
      <c r="H1" s="22"/>
      <c r="I1" s="22"/>
      <c r="J1" s="22"/>
      <c r="K1" s="22"/>
      <c r="L1" s="22"/>
      <c r="M1" s="22"/>
      <c r="N1" s="22"/>
      <c r="O1" s="22"/>
      <c r="P1" s="23"/>
      <c r="Q1" s="24"/>
    </row>
    <row r="2" spans="1:17" s="33" customFormat="1" ht="25.5" x14ac:dyDescent="0.25">
      <c r="A2" s="4" t="s">
        <v>7</v>
      </c>
      <c r="B2" s="4" t="s">
        <v>6</v>
      </c>
      <c r="C2" s="39" t="s">
        <v>8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7" t="s">
        <v>20</v>
      </c>
      <c r="P2" s="37"/>
      <c r="Q2" s="37"/>
    </row>
    <row r="3" spans="1:17" s="25" customFormat="1" x14ac:dyDescent="0.25">
      <c r="A3" s="3" t="s">
        <v>11</v>
      </c>
      <c r="B3" s="3" t="s">
        <v>12</v>
      </c>
      <c r="C3" s="40" t="s">
        <v>24</v>
      </c>
      <c r="D3" s="40"/>
      <c r="E3" s="40"/>
      <c r="F3" s="40"/>
      <c r="G3" s="9" t="s">
        <v>15</v>
      </c>
      <c r="H3" s="9" t="s">
        <v>16</v>
      </c>
      <c r="I3" s="9" t="s">
        <v>17</v>
      </c>
      <c r="J3" s="9" t="s">
        <v>18</v>
      </c>
      <c r="K3" s="9" t="s">
        <v>29</v>
      </c>
      <c r="L3" s="9" t="s">
        <v>28</v>
      </c>
      <c r="M3" s="9" t="s">
        <v>27</v>
      </c>
      <c r="N3" s="9" t="s">
        <v>19</v>
      </c>
      <c r="O3" s="38"/>
      <c r="P3" s="38"/>
      <c r="Q3" s="38"/>
    </row>
    <row r="4" spans="1:17" ht="25.5" x14ac:dyDescent="0.25">
      <c r="A4" s="5" t="s">
        <v>13</v>
      </c>
      <c r="B4" s="5" t="s">
        <v>25</v>
      </c>
      <c r="C4" s="5" t="s">
        <v>0</v>
      </c>
      <c r="D4" s="10" t="s">
        <v>4</v>
      </c>
      <c r="E4" s="10" t="s">
        <v>5</v>
      </c>
      <c r="F4" s="10" t="s">
        <v>1</v>
      </c>
      <c r="G4" s="11" t="s">
        <v>26</v>
      </c>
      <c r="H4" s="11" t="s">
        <v>26</v>
      </c>
      <c r="I4" s="11" t="s">
        <v>26</v>
      </c>
      <c r="J4" s="11" t="s">
        <v>26</v>
      </c>
      <c r="K4" s="11" t="s">
        <v>26</v>
      </c>
      <c r="L4" s="11" t="s">
        <v>26</v>
      </c>
      <c r="M4" s="11" t="s">
        <v>26</v>
      </c>
      <c r="N4" s="11" t="s">
        <v>26</v>
      </c>
      <c r="O4" s="12" t="s">
        <v>10</v>
      </c>
      <c r="P4" s="13" t="s">
        <v>2</v>
      </c>
      <c r="Q4" s="12" t="s">
        <v>3</v>
      </c>
    </row>
    <row r="5" spans="1:17" ht="63.75" x14ac:dyDescent="0.25">
      <c r="A5" s="29">
        <v>10636</v>
      </c>
      <c r="B5" s="7" t="s">
        <v>9</v>
      </c>
      <c r="C5" s="7" t="s">
        <v>32</v>
      </c>
      <c r="D5" s="35"/>
      <c r="E5" s="35"/>
      <c r="F5" s="14" t="s">
        <v>31</v>
      </c>
      <c r="G5" s="15"/>
      <c r="H5" s="15"/>
      <c r="I5" s="15">
        <v>4</v>
      </c>
      <c r="J5" s="15"/>
      <c r="K5" s="15"/>
      <c r="L5" s="15"/>
      <c r="M5" s="15"/>
      <c r="N5" s="15"/>
      <c r="O5" s="16">
        <f>SUM(G5:N5)</f>
        <v>4</v>
      </c>
      <c r="P5" s="17"/>
      <c r="Q5" s="17">
        <f>O5*P5</f>
        <v>0</v>
      </c>
    </row>
    <row r="6" spans="1:17" ht="63.75" x14ac:dyDescent="0.25">
      <c r="A6" s="29">
        <v>11026</v>
      </c>
      <c r="B6" s="6" t="s">
        <v>14</v>
      </c>
      <c r="C6" s="6" t="s">
        <v>32</v>
      </c>
      <c r="D6" s="35"/>
      <c r="E6" s="36"/>
      <c r="F6" s="18" t="s">
        <v>31</v>
      </c>
      <c r="G6" s="15"/>
      <c r="H6" s="15"/>
      <c r="I6" s="15">
        <v>4</v>
      </c>
      <c r="J6" s="15"/>
      <c r="K6" s="15"/>
      <c r="L6" s="15"/>
      <c r="M6" s="15"/>
      <c r="N6" s="15"/>
      <c r="O6" s="16">
        <f>SUM(G6:N6)</f>
        <v>4</v>
      </c>
      <c r="P6" s="17"/>
      <c r="Q6" s="17">
        <f>O6*P6</f>
        <v>0</v>
      </c>
    </row>
    <row r="7" spans="1:17" x14ac:dyDescent="0.25">
      <c r="G7" s="19"/>
      <c r="H7" s="19"/>
      <c r="I7" s="19"/>
      <c r="J7" s="19"/>
      <c r="K7" s="19"/>
      <c r="L7" s="19"/>
      <c r="M7" s="19"/>
      <c r="N7" s="19"/>
      <c r="O7" s="1"/>
      <c r="P7" s="1" t="s">
        <v>21</v>
      </c>
      <c r="Q7" s="1">
        <f>SUM(Q5:Q6)</f>
        <v>0</v>
      </c>
    </row>
    <row r="8" spans="1:17" x14ac:dyDescent="0.25">
      <c r="G8" s="19"/>
      <c r="H8" s="19"/>
      <c r="I8" s="19"/>
      <c r="J8" s="19"/>
      <c r="K8" s="19"/>
      <c r="L8" s="19"/>
      <c r="M8" s="19"/>
      <c r="N8" s="19"/>
      <c r="O8" s="2"/>
      <c r="P8" s="2" t="s">
        <v>22</v>
      </c>
      <c r="Q8" s="2">
        <f>Q7*0.25</f>
        <v>0</v>
      </c>
    </row>
    <row r="9" spans="1:17" x14ac:dyDescent="0.25">
      <c r="G9" s="19"/>
      <c r="H9" s="19"/>
      <c r="I9" s="19"/>
      <c r="J9" s="19"/>
      <c r="K9" s="19"/>
      <c r="L9" s="19"/>
      <c r="M9" s="19"/>
      <c r="N9" s="19"/>
      <c r="O9" s="1"/>
      <c r="P9" s="1" t="s">
        <v>23</v>
      </c>
      <c r="Q9" s="1">
        <f>Q7+Q8</f>
        <v>0</v>
      </c>
    </row>
  </sheetData>
  <mergeCells count="3">
    <mergeCell ref="O2:Q3"/>
    <mergeCell ref="C2:N2"/>
    <mergeCell ref="C3:F3"/>
  </mergeCells>
  <dataValidations count="1">
    <dataValidation allowBlank="1" showInputMessage="1" showErrorMessage="1" error="Cijena mora biti iskazana na dvije decimale!!!" prompt="Molimo da jediničnu cijenu upisujete isključivo na dvije decimale!!!!!" sqref="P5:P6" xr:uid="{00000000-0002-0000-0000-000000000000}"/>
  </dataValidations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Header>&amp;L&amp;"-,Italic"&amp;8&amp;F&amp;C&amp;"-,Italic"&amp;8&amp;A&amp;R&amp;"-,Italic"&amp;8&amp;P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03-4</vt:lpstr>
      <vt:lpstr>'03-4'!Ispis_naslova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zzz</cp:lastModifiedBy>
  <cp:lastPrinted>2020-01-13T12:38:03Z</cp:lastPrinted>
  <dcterms:created xsi:type="dcterms:W3CDTF">2011-01-17T11:18:51Z</dcterms:created>
  <dcterms:modified xsi:type="dcterms:W3CDTF">2023-01-13T11:24:21Z</dcterms:modified>
</cp:coreProperties>
</file>