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5 DIJAGNOSTIČKI TESTOVI\"/>
    </mc:Choice>
  </mc:AlternateContent>
  <xr:revisionPtr revIDLastSave="0" documentId="13_ncr:1_{E0897384-C26E-41CB-878E-DD8BA40D7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-4" sheetId="6" r:id="rId1"/>
  </sheets>
  <definedNames>
    <definedName name="_xlnm.Print_Titles" localSheetId="0">'05-4'!$4:$4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6" l="1"/>
  <c r="Q8" i="6" s="1"/>
  <c r="O9" i="6"/>
  <c r="Q9" i="6" s="1"/>
  <c r="O10" i="6"/>
  <c r="Q10" i="6" s="1"/>
  <c r="O11" i="6"/>
  <c r="Q11" i="6" s="1"/>
  <c r="O12" i="6"/>
  <c r="Q12" i="6" s="1"/>
  <c r="O13" i="6"/>
  <c r="Q13" i="6" s="1"/>
  <c r="O14" i="6"/>
  <c r="Q14" i="6" s="1"/>
  <c r="O15" i="6"/>
  <c r="Q15" i="6" s="1"/>
  <c r="O16" i="6"/>
  <c r="Q16" i="6" s="1"/>
  <c r="O17" i="6"/>
  <c r="Q17" i="6" s="1"/>
  <c r="O18" i="6"/>
  <c r="Q18" i="6" s="1"/>
  <c r="O19" i="6"/>
  <c r="Q19" i="6" s="1"/>
  <c r="O20" i="6"/>
  <c r="Q20" i="6" s="1"/>
  <c r="O21" i="6"/>
  <c r="Q21" i="6" s="1"/>
  <c r="O22" i="6"/>
  <c r="Q22" i="6" s="1"/>
  <c r="O23" i="6"/>
  <c r="Q23" i="6" s="1"/>
  <c r="O24" i="6"/>
  <c r="Q24" i="6" s="1"/>
  <c r="O6" i="6"/>
  <c r="Q6" i="6" s="1"/>
  <c r="O7" i="6"/>
  <c r="Q7" i="6" s="1"/>
  <c r="O25" i="6"/>
  <c r="Q25" i="6" s="1"/>
  <c r="O5" i="6"/>
  <c r="Q5" i="6" s="1"/>
  <c r="Q26" i="6" l="1"/>
  <c r="Q27" i="6" s="1"/>
  <c r="Q28" i="6" s="1"/>
</calcChain>
</file>

<file path=xl/sharedStrings.xml><?xml version="1.0" encoding="utf-8"?>
<sst xmlns="http://schemas.openxmlformats.org/spreadsheetml/2006/main" count="99" uniqueCount="55">
  <si>
    <t xml:space="preserve">               NAZIV               </t>
  </si>
  <si>
    <t>TEHNIČKO DOBAVNI UVJETI</t>
  </si>
  <si>
    <t>kom</t>
  </si>
  <si>
    <t>JM</t>
  </si>
  <si>
    <t>Jedinična cijena</t>
  </si>
  <si>
    <t>Ukupni  iznos</t>
  </si>
  <si>
    <t>Proizvođač</t>
  </si>
  <si>
    <t>Naziv proizvoda</t>
  </si>
  <si>
    <t>PREDMET NABAVE</t>
  </si>
  <si>
    <t>ml</t>
  </si>
  <si>
    <t>DIJAGNOSTIČKI TESTOVI</t>
  </si>
  <si>
    <t>Antiserum enteropatogene Esch.coli-EPEC</t>
  </si>
  <si>
    <t>Pakiranje od 3 ml</t>
  </si>
  <si>
    <t>Antiserum Vibrio cholerae 01</t>
  </si>
  <si>
    <t>Pakiranje od 1 ml</t>
  </si>
  <si>
    <t>Test spore, B. subtilis + B.stearothermophilus</t>
  </si>
  <si>
    <t xml:space="preserve">Test kitovi, upute za siguran rad na hrvatskom jeziku, ad 100 testova </t>
  </si>
  <si>
    <t>SERUMI ZA IDENTIFIKACIJU</t>
  </si>
  <si>
    <t>Količina</t>
  </si>
  <si>
    <t>GRUPA</t>
  </si>
  <si>
    <t>ŠIFRA</t>
  </si>
  <si>
    <t>SZP</t>
  </si>
  <si>
    <t>SZE</t>
  </si>
  <si>
    <t>MKB</t>
  </si>
  <si>
    <t>ŠKO</t>
  </si>
  <si>
    <t>JZ</t>
  </si>
  <si>
    <t>ZJZ</t>
  </si>
  <si>
    <t>NETTO</t>
  </si>
  <si>
    <t>PDV</t>
  </si>
  <si>
    <t>BRUTTO</t>
  </si>
  <si>
    <t>kol</t>
  </si>
  <si>
    <t>05</t>
  </si>
  <si>
    <t>05-4</t>
  </si>
  <si>
    <t>HE-PŽ</t>
  </si>
  <si>
    <t>HE-PC</t>
  </si>
  <si>
    <t>DDD</t>
  </si>
  <si>
    <t>Serum za identifikaciju salmonela</t>
  </si>
  <si>
    <t>Serum za identifikaciju salmonela POL7 A-E+Vi</t>
  </si>
  <si>
    <t>Serum za identifikaciju salmonela OMA 1,2,3,4,5,9,10,12,15,19,21,46</t>
  </si>
  <si>
    <t>Serum za identifikaciju salmonela O1</t>
  </si>
  <si>
    <t>Serum za identifikaciju salmonela O4</t>
  </si>
  <si>
    <t>Serum za identifikaciju salmonela O 6 ,7,8</t>
  </si>
  <si>
    <t>Serum za identifikaciju salmonela O9</t>
  </si>
  <si>
    <t>Serum za identifikaciju salmonela H2</t>
  </si>
  <si>
    <t>Serum za identifikaciju salmonela H6</t>
  </si>
  <si>
    <t>Serum za identifikaciju salmonela Ha</t>
  </si>
  <si>
    <t>Serum za identifikaciju salmonela Hb</t>
  </si>
  <si>
    <t>Serum za identifikaciju salmonela Hc</t>
  </si>
  <si>
    <t>Serum za identifikaciju salmonela Hd</t>
  </si>
  <si>
    <t>Serum za identifikaciju salmonela Hf</t>
  </si>
  <si>
    <t>Serum za identifikaciju salmonela Hg</t>
  </si>
  <si>
    <t>Serum za identifikaciju salmonela Hi</t>
  </si>
  <si>
    <t>Serum za identifikaciju salmonela Hr</t>
  </si>
  <si>
    <t>Serum za identifikaciju salmonela Hw</t>
  </si>
  <si>
    <t>PRILOG 2e: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</si>
</sst>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6" fillId="0" borderId="0"/>
  </cellStyleXfs>
  <cellXfs count="36">
    <xf numFmtId="0" fontId="0" fillId="0" borderId="0" xfId="0"/>
    <xf numFmtId="4" fontId="2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9" fontId="23" fillId="33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0" borderId="13" xfId="42" applyFont="1" applyBorder="1" applyAlignment="1">
      <alignment horizontal="center" vertical="center" wrapText="1"/>
    </xf>
    <xf numFmtId="0" fontId="2" fillId="0" borderId="13" xfId="42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0" borderId="13" xfId="42" applyFont="1" applyBorder="1" applyAlignment="1">
      <alignment vertical="center" wrapText="1"/>
    </xf>
    <xf numFmtId="0" fontId="21" fillId="0" borderId="13" xfId="42" applyFont="1" applyBorder="1" applyAlignment="1">
      <alignment horizontal="left" vertical="center" wrapText="1"/>
    </xf>
    <xf numFmtId="49" fontId="23" fillId="33" borderId="13" xfId="0" applyNumberFormat="1" applyFont="1" applyFill="1" applyBorder="1" applyAlignment="1">
      <alignment vertical="center"/>
    </xf>
    <xf numFmtId="49" fontId="24" fillId="35" borderId="13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left" vertical="center"/>
    </xf>
    <xf numFmtId="49" fontId="23" fillId="33" borderId="13" xfId="0" applyNumberFormat="1" applyFont="1" applyFill="1" applyBorder="1" applyAlignment="1">
      <alignment horizontal="left" vertical="center"/>
    </xf>
  </cellXfs>
  <cellStyles count="4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 3" xfId="43" xr:uid="{00000000-0005-0000-0000-000024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workbookViewId="0">
      <pane ySplit="4" topLeftCell="A20" activePane="bottomLeft" state="frozen"/>
      <selection pane="bottomLeft" activeCell="R9" sqref="R9"/>
    </sheetView>
  </sheetViews>
  <sheetFormatPr defaultColWidth="9.140625" defaultRowHeight="12.75" x14ac:dyDescent="0.25"/>
  <cols>
    <col min="1" max="1" width="4.85546875" style="10" bestFit="1" customWidth="1"/>
    <col min="2" max="2" width="16.5703125" style="9" customWidth="1"/>
    <col min="3" max="3" width="12.85546875" style="9" customWidth="1"/>
    <col min="4" max="4" width="11.140625" style="11" customWidth="1"/>
    <col min="5" max="5" width="8" style="11" customWidth="1"/>
    <col min="6" max="6" width="3.5703125" style="12" bestFit="1" customWidth="1"/>
    <col min="7" max="14" width="4.7109375" style="13" hidden="1" customWidth="1"/>
    <col min="15" max="15" width="5.5703125" style="13" customWidth="1"/>
    <col min="16" max="16" width="6.5703125" style="14" customWidth="1"/>
    <col min="17" max="17" width="7.42578125" style="15" customWidth="1"/>
    <col min="18" max="16384" width="9.140625" style="9"/>
  </cols>
  <sheetData>
    <row r="1" spans="1:17" s="4" customFormat="1" ht="15.75" x14ac:dyDescent="0.25">
      <c r="A1" s="16" t="s">
        <v>54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7"/>
      <c r="Q1" s="6"/>
    </row>
    <row r="2" spans="1:17" s="8" customFormat="1" x14ac:dyDescent="0.25">
      <c r="A2" s="3" t="s">
        <v>31</v>
      </c>
      <c r="B2" s="3" t="s">
        <v>8</v>
      </c>
      <c r="C2" s="34" t="s">
        <v>10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2" t="s">
        <v>26</v>
      </c>
      <c r="P2" s="32"/>
      <c r="Q2" s="32"/>
    </row>
    <row r="3" spans="1:17" s="8" customFormat="1" x14ac:dyDescent="0.25">
      <c r="A3" s="30" t="s">
        <v>32</v>
      </c>
      <c r="B3" s="30" t="s">
        <v>19</v>
      </c>
      <c r="C3" s="35" t="s">
        <v>17</v>
      </c>
      <c r="D3" s="35"/>
      <c r="E3" s="35"/>
      <c r="F3" s="35"/>
      <c r="G3" s="31" t="s">
        <v>21</v>
      </c>
      <c r="H3" s="31" t="s">
        <v>22</v>
      </c>
      <c r="I3" s="31" t="s">
        <v>23</v>
      </c>
      <c r="J3" s="31" t="s">
        <v>24</v>
      </c>
      <c r="K3" s="31" t="s">
        <v>33</v>
      </c>
      <c r="L3" s="31" t="s">
        <v>34</v>
      </c>
      <c r="M3" s="31" t="s">
        <v>35</v>
      </c>
      <c r="N3" s="31" t="s">
        <v>25</v>
      </c>
      <c r="O3" s="33"/>
      <c r="P3" s="33"/>
      <c r="Q3" s="33"/>
    </row>
    <row r="4" spans="1:17" ht="25.5" x14ac:dyDescent="0.25">
      <c r="A4" s="17" t="s">
        <v>20</v>
      </c>
      <c r="B4" s="17" t="s">
        <v>0</v>
      </c>
      <c r="C4" s="17" t="s">
        <v>1</v>
      </c>
      <c r="D4" s="18" t="s">
        <v>6</v>
      </c>
      <c r="E4" s="18" t="s">
        <v>7</v>
      </c>
      <c r="F4" s="18" t="s">
        <v>3</v>
      </c>
      <c r="G4" s="19" t="s">
        <v>30</v>
      </c>
      <c r="H4" s="19" t="s">
        <v>30</v>
      </c>
      <c r="I4" s="19" t="s">
        <v>30</v>
      </c>
      <c r="J4" s="19" t="s">
        <v>30</v>
      </c>
      <c r="K4" s="19" t="s">
        <v>30</v>
      </c>
      <c r="L4" s="19" t="s">
        <v>30</v>
      </c>
      <c r="M4" s="19" t="s">
        <v>30</v>
      </c>
      <c r="N4" s="19" t="s">
        <v>30</v>
      </c>
      <c r="O4" s="20" t="s">
        <v>18</v>
      </c>
      <c r="P4" s="21" t="s">
        <v>4</v>
      </c>
      <c r="Q4" s="20" t="s">
        <v>5</v>
      </c>
    </row>
    <row r="5" spans="1:17" ht="25.5" x14ac:dyDescent="0.25">
      <c r="A5" s="22">
        <v>10474</v>
      </c>
      <c r="B5" s="23" t="s">
        <v>11</v>
      </c>
      <c r="C5" s="23" t="s">
        <v>12</v>
      </c>
      <c r="D5" s="24"/>
      <c r="E5" s="24"/>
      <c r="F5" s="22" t="s">
        <v>9</v>
      </c>
      <c r="G5" s="25"/>
      <c r="H5" s="25"/>
      <c r="I5" s="25">
        <v>3</v>
      </c>
      <c r="J5" s="25"/>
      <c r="K5" s="25"/>
      <c r="L5" s="25"/>
      <c r="M5" s="25"/>
      <c r="N5" s="25"/>
      <c r="O5" s="26">
        <f>SUM(G5:N5)</f>
        <v>3</v>
      </c>
      <c r="P5" s="27"/>
      <c r="Q5" s="27">
        <f>O5*P5</f>
        <v>0</v>
      </c>
    </row>
    <row r="6" spans="1:17" ht="25.5" x14ac:dyDescent="0.25">
      <c r="A6" s="22">
        <v>10475</v>
      </c>
      <c r="B6" s="23" t="s">
        <v>13</v>
      </c>
      <c r="C6" s="28" t="s">
        <v>14</v>
      </c>
      <c r="D6" s="24"/>
      <c r="E6" s="24"/>
      <c r="F6" s="22" t="s">
        <v>9</v>
      </c>
      <c r="G6" s="25"/>
      <c r="H6" s="25"/>
      <c r="I6" s="25">
        <v>1</v>
      </c>
      <c r="J6" s="25"/>
      <c r="K6" s="25"/>
      <c r="L6" s="25"/>
      <c r="M6" s="25"/>
      <c r="N6" s="25"/>
      <c r="O6" s="26">
        <f t="shared" ref="O6:O25" si="0">SUM(G6:N6)</f>
        <v>1</v>
      </c>
      <c r="P6" s="27"/>
      <c r="Q6" s="27">
        <f t="shared" ref="Q6:Q25" si="1">O6*P6</f>
        <v>0</v>
      </c>
    </row>
    <row r="7" spans="1:17" ht="25.5" x14ac:dyDescent="0.25">
      <c r="A7" s="22">
        <v>10595</v>
      </c>
      <c r="B7" s="23" t="s">
        <v>36</v>
      </c>
      <c r="C7" s="23" t="s">
        <v>12</v>
      </c>
      <c r="D7" s="24"/>
      <c r="E7" s="24"/>
      <c r="F7" s="22" t="s">
        <v>9</v>
      </c>
      <c r="G7" s="25"/>
      <c r="H7" s="25"/>
      <c r="I7" s="25">
        <v>3</v>
      </c>
      <c r="J7" s="25"/>
      <c r="K7" s="25"/>
      <c r="L7" s="25"/>
      <c r="M7" s="25"/>
      <c r="N7" s="25"/>
      <c r="O7" s="26">
        <f t="shared" si="0"/>
        <v>3</v>
      </c>
      <c r="P7" s="27"/>
      <c r="Q7" s="27">
        <f t="shared" si="1"/>
        <v>0</v>
      </c>
    </row>
    <row r="8" spans="1:17" ht="25.5" x14ac:dyDescent="0.25">
      <c r="A8" s="22">
        <v>11430</v>
      </c>
      <c r="B8" s="23" t="s">
        <v>37</v>
      </c>
      <c r="C8" s="23" t="s">
        <v>12</v>
      </c>
      <c r="D8" s="24"/>
      <c r="E8" s="24"/>
      <c r="F8" s="22" t="s">
        <v>9</v>
      </c>
      <c r="G8" s="25"/>
      <c r="H8" s="25"/>
      <c r="I8" s="25">
        <v>3</v>
      </c>
      <c r="J8" s="25"/>
      <c r="K8" s="25"/>
      <c r="L8" s="25"/>
      <c r="M8" s="25"/>
      <c r="N8" s="25"/>
      <c r="O8" s="26">
        <f t="shared" si="0"/>
        <v>3</v>
      </c>
      <c r="P8" s="27"/>
      <c r="Q8" s="27">
        <f t="shared" si="1"/>
        <v>0</v>
      </c>
    </row>
    <row r="9" spans="1:17" ht="51" x14ac:dyDescent="0.25">
      <c r="A9" s="22">
        <v>11431</v>
      </c>
      <c r="B9" s="23" t="s">
        <v>38</v>
      </c>
      <c r="C9" s="23" t="s">
        <v>12</v>
      </c>
      <c r="D9" s="24"/>
      <c r="E9" s="24"/>
      <c r="F9" s="22" t="s">
        <v>9</v>
      </c>
      <c r="G9" s="25"/>
      <c r="H9" s="25"/>
      <c r="I9" s="25">
        <v>3</v>
      </c>
      <c r="J9" s="25"/>
      <c r="K9" s="25"/>
      <c r="L9" s="25"/>
      <c r="M9" s="25"/>
      <c r="N9" s="25"/>
      <c r="O9" s="26">
        <f t="shared" si="0"/>
        <v>3</v>
      </c>
      <c r="P9" s="27"/>
      <c r="Q9" s="27">
        <f t="shared" si="1"/>
        <v>0</v>
      </c>
    </row>
    <row r="10" spans="1:17" ht="25.5" x14ac:dyDescent="0.25">
      <c r="A10" s="22">
        <v>11432</v>
      </c>
      <c r="B10" s="23" t="s">
        <v>39</v>
      </c>
      <c r="C10" s="23" t="s">
        <v>12</v>
      </c>
      <c r="D10" s="24"/>
      <c r="E10" s="24"/>
      <c r="F10" s="22" t="s">
        <v>9</v>
      </c>
      <c r="G10" s="25"/>
      <c r="H10" s="25"/>
      <c r="I10" s="25">
        <v>3</v>
      </c>
      <c r="J10" s="25"/>
      <c r="K10" s="25"/>
      <c r="L10" s="25"/>
      <c r="M10" s="25"/>
      <c r="N10" s="25"/>
      <c r="O10" s="26">
        <f t="shared" si="0"/>
        <v>3</v>
      </c>
      <c r="P10" s="27"/>
      <c r="Q10" s="27">
        <f t="shared" si="1"/>
        <v>0</v>
      </c>
    </row>
    <row r="11" spans="1:17" ht="25.5" x14ac:dyDescent="0.25">
      <c r="A11" s="22">
        <v>11433</v>
      </c>
      <c r="B11" s="23" t="s">
        <v>40</v>
      </c>
      <c r="C11" s="23" t="s">
        <v>12</v>
      </c>
      <c r="D11" s="24"/>
      <c r="E11" s="24"/>
      <c r="F11" s="22" t="s">
        <v>9</v>
      </c>
      <c r="G11" s="25"/>
      <c r="H11" s="25"/>
      <c r="I11" s="25">
        <v>3</v>
      </c>
      <c r="J11" s="25"/>
      <c r="K11" s="25"/>
      <c r="L11" s="25"/>
      <c r="M11" s="25"/>
      <c r="N11" s="25"/>
      <c r="O11" s="26">
        <f t="shared" si="0"/>
        <v>3</v>
      </c>
      <c r="P11" s="27"/>
      <c r="Q11" s="27">
        <f t="shared" si="1"/>
        <v>0</v>
      </c>
    </row>
    <row r="12" spans="1:17" ht="25.5" x14ac:dyDescent="0.25">
      <c r="A12" s="22">
        <v>11434</v>
      </c>
      <c r="B12" s="23" t="s">
        <v>41</v>
      </c>
      <c r="C12" s="23" t="s">
        <v>12</v>
      </c>
      <c r="D12" s="24"/>
      <c r="E12" s="24"/>
      <c r="F12" s="22" t="s">
        <v>9</v>
      </c>
      <c r="G12" s="25"/>
      <c r="H12" s="25"/>
      <c r="I12" s="25">
        <v>3</v>
      </c>
      <c r="J12" s="25"/>
      <c r="K12" s="25"/>
      <c r="L12" s="25"/>
      <c r="M12" s="25"/>
      <c r="N12" s="25"/>
      <c r="O12" s="26">
        <f t="shared" si="0"/>
        <v>3</v>
      </c>
      <c r="P12" s="27"/>
      <c r="Q12" s="27">
        <f t="shared" si="1"/>
        <v>0</v>
      </c>
    </row>
    <row r="13" spans="1:17" ht="25.5" x14ac:dyDescent="0.25">
      <c r="A13" s="22">
        <v>11435</v>
      </c>
      <c r="B13" s="23" t="s">
        <v>42</v>
      </c>
      <c r="C13" s="23" t="s">
        <v>12</v>
      </c>
      <c r="D13" s="24"/>
      <c r="E13" s="24"/>
      <c r="F13" s="22" t="s">
        <v>9</v>
      </c>
      <c r="G13" s="25"/>
      <c r="H13" s="25"/>
      <c r="I13" s="25">
        <v>3</v>
      </c>
      <c r="J13" s="25"/>
      <c r="K13" s="25"/>
      <c r="L13" s="25"/>
      <c r="M13" s="25"/>
      <c r="N13" s="25"/>
      <c r="O13" s="26">
        <f t="shared" si="0"/>
        <v>3</v>
      </c>
      <c r="P13" s="27"/>
      <c r="Q13" s="27">
        <f t="shared" si="1"/>
        <v>0</v>
      </c>
    </row>
    <row r="14" spans="1:17" ht="25.5" x14ac:dyDescent="0.25">
      <c r="A14" s="22">
        <v>11436</v>
      </c>
      <c r="B14" s="23" t="s">
        <v>43</v>
      </c>
      <c r="C14" s="23" t="s">
        <v>12</v>
      </c>
      <c r="D14" s="24"/>
      <c r="E14" s="24"/>
      <c r="F14" s="22" t="s">
        <v>9</v>
      </c>
      <c r="G14" s="25"/>
      <c r="H14" s="25"/>
      <c r="I14" s="25">
        <v>3</v>
      </c>
      <c r="J14" s="25"/>
      <c r="K14" s="25"/>
      <c r="L14" s="25"/>
      <c r="M14" s="25"/>
      <c r="N14" s="25"/>
      <c r="O14" s="26">
        <f t="shared" si="0"/>
        <v>3</v>
      </c>
      <c r="P14" s="27"/>
      <c r="Q14" s="27">
        <f t="shared" si="1"/>
        <v>0</v>
      </c>
    </row>
    <row r="15" spans="1:17" ht="25.5" x14ac:dyDescent="0.25">
      <c r="A15" s="22">
        <v>11437</v>
      </c>
      <c r="B15" s="23" t="s">
        <v>44</v>
      </c>
      <c r="C15" s="23" t="s">
        <v>12</v>
      </c>
      <c r="D15" s="24"/>
      <c r="E15" s="24"/>
      <c r="F15" s="22" t="s">
        <v>9</v>
      </c>
      <c r="G15" s="25"/>
      <c r="H15" s="25"/>
      <c r="I15" s="25">
        <v>3</v>
      </c>
      <c r="J15" s="25"/>
      <c r="K15" s="25"/>
      <c r="L15" s="25"/>
      <c r="M15" s="25"/>
      <c r="N15" s="25"/>
      <c r="O15" s="26">
        <f t="shared" si="0"/>
        <v>3</v>
      </c>
      <c r="P15" s="27"/>
      <c r="Q15" s="27">
        <f t="shared" si="1"/>
        <v>0</v>
      </c>
    </row>
    <row r="16" spans="1:17" ht="25.5" x14ac:dyDescent="0.25">
      <c r="A16" s="22">
        <v>11438</v>
      </c>
      <c r="B16" s="23" t="s">
        <v>45</v>
      </c>
      <c r="C16" s="23" t="s">
        <v>12</v>
      </c>
      <c r="D16" s="24"/>
      <c r="E16" s="24"/>
      <c r="F16" s="22" t="s">
        <v>9</v>
      </c>
      <c r="G16" s="25"/>
      <c r="H16" s="25"/>
      <c r="I16" s="25">
        <v>3</v>
      </c>
      <c r="J16" s="25"/>
      <c r="K16" s="25"/>
      <c r="L16" s="25"/>
      <c r="M16" s="25"/>
      <c r="N16" s="25"/>
      <c r="O16" s="26">
        <f t="shared" si="0"/>
        <v>3</v>
      </c>
      <c r="P16" s="27"/>
      <c r="Q16" s="27">
        <f t="shared" si="1"/>
        <v>0</v>
      </c>
    </row>
    <row r="17" spans="1:17" ht="25.5" x14ac:dyDescent="0.25">
      <c r="A17" s="22">
        <v>11439</v>
      </c>
      <c r="B17" s="23" t="s">
        <v>46</v>
      </c>
      <c r="C17" s="23" t="s">
        <v>12</v>
      </c>
      <c r="D17" s="24"/>
      <c r="E17" s="24"/>
      <c r="F17" s="22" t="s">
        <v>9</v>
      </c>
      <c r="G17" s="25"/>
      <c r="H17" s="25"/>
      <c r="I17" s="25">
        <v>3</v>
      </c>
      <c r="J17" s="25"/>
      <c r="K17" s="25"/>
      <c r="L17" s="25"/>
      <c r="M17" s="25"/>
      <c r="N17" s="25"/>
      <c r="O17" s="26">
        <f t="shared" si="0"/>
        <v>3</v>
      </c>
      <c r="P17" s="27"/>
      <c r="Q17" s="27">
        <f t="shared" si="1"/>
        <v>0</v>
      </c>
    </row>
    <row r="18" spans="1:17" ht="25.5" x14ac:dyDescent="0.25">
      <c r="A18" s="22">
        <v>11440</v>
      </c>
      <c r="B18" s="23" t="s">
        <v>47</v>
      </c>
      <c r="C18" s="23" t="s">
        <v>12</v>
      </c>
      <c r="D18" s="24"/>
      <c r="E18" s="24"/>
      <c r="F18" s="22" t="s">
        <v>9</v>
      </c>
      <c r="G18" s="25"/>
      <c r="H18" s="25"/>
      <c r="I18" s="25">
        <v>3</v>
      </c>
      <c r="J18" s="25"/>
      <c r="K18" s="25"/>
      <c r="L18" s="25"/>
      <c r="M18" s="25"/>
      <c r="N18" s="25"/>
      <c r="O18" s="26">
        <f t="shared" si="0"/>
        <v>3</v>
      </c>
      <c r="P18" s="27"/>
      <c r="Q18" s="27">
        <f t="shared" si="1"/>
        <v>0</v>
      </c>
    </row>
    <row r="19" spans="1:17" ht="25.5" x14ac:dyDescent="0.25">
      <c r="A19" s="22">
        <v>11441</v>
      </c>
      <c r="B19" s="23" t="s">
        <v>48</v>
      </c>
      <c r="C19" s="23" t="s">
        <v>12</v>
      </c>
      <c r="D19" s="24"/>
      <c r="E19" s="24"/>
      <c r="F19" s="22" t="s">
        <v>9</v>
      </c>
      <c r="G19" s="25"/>
      <c r="H19" s="25"/>
      <c r="I19" s="25">
        <v>3</v>
      </c>
      <c r="J19" s="25"/>
      <c r="K19" s="25"/>
      <c r="L19" s="25"/>
      <c r="M19" s="25"/>
      <c r="N19" s="25"/>
      <c r="O19" s="26">
        <f t="shared" si="0"/>
        <v>3</v>
      </c>
      <c r="P19" s="27"/>
      <c r="Q19" s="27">
        <f t="shared" si="1"/>
        <v>0</v>
      </c>
    </row>
    <row r="20" spans="1:17" ht="25.5" x14ac:dyDescent="0.25">
      <c r="A20" s="22">
        <v>11442</v>
      </c>
      <c r="B20" s="23" t="s">
        <v>49</v>
      </c>
      <c r="C20" s="23" t="s">
        <v>12</v>
      </c>
      <c r="D20" s="24"/>
      <c r="E20" s="24"/>
      <c r="F20" s="22" t="s">
        <v>9</v>
      </c>
      <c r="G20" s="25"/>
      <c r="H20" s="25"/>
      <c r="I20" s="25">
        <v>3</v>
      </c>
      <c r="J20" s="25"/>
      <c r="K20" s="25"/>
      <c r="L20" s="25"/>
      <c r="M20" s="25"/>
      <c r="N20" s="25"/>
      <c r="O20" s="26">
        <f t="shared" si="0"/>
        <v>3</v>
      </c>
      <c r="P20" s="27"/>
      <c r="Q20" s="27">
        <f t="shared" si="1"/>
        <v>0</v>
      </c>
    </row>
    <row r="21" spans="1:17" ht="25.5" x14ac:dyDescent="0.25">
      <c r="A21" s="22">
        <v>11443</v>
      </c>
      <c r="B21" s="23" t="s">
        <v>50</v>
      </c>
      <c r="C21" s="23" t="s">
        <v>12</v>
      </c>
      <c r="D21" s="24"/>
      <c r="E21" s="24"/>
      <c r="F21" s="22" t="s">
        <v>9</v>
      </c>
      <c r="G21" s="25"/>
      <c r="H21" s="25"/>
      <c r="I21" s="25">
        <v>3</v>
      </c>
      <c r="J21" s="25"/>
      <c r="K21" s="25"/>
      <c r="L21" s="25"/>
      <c r="M21" s="25"/>
      <c r="N21" s="25"/>
      <c r="O21" s="26">
        <f t="shared" si="0"/>
        <v>3</v>
      </c>
      <c r="P21" s="27"/>
      <c r="Q21" s="27">
        <f t="shared" si="1"/>
        <v>0</v>
      </c>
    </row>
    <row r="22" spans="1:17" ht="25.5" x14ac:dyDescent="0.25">
      <c r="A22" s="22">
        <v>11444</v>
      </c>
      <c r="B22" s="23" t="s">
        <v>51</v>
      </c>
      <c r="C22" s="23" t="s">
        <v>12</v>
      </c>
      <c r="D22" s="24"/>
      <c r="E22" s="24"/>
      <c r="F22" s="22" t="s">
        <v>9</v>
      </c>
      <c r="G22" s="25"/>
      <c r="H22" s="25"/>
      <c r="I22" s="25">
        <v>3</v>
      </c>
      <c r="J22" s="25"/>
      <c r="K22" s="25"/>
      <c r="L22" s="25"/>
      <c r="M22" s="25"/>
      <c r="N22" s="25"/>
      <c r="O22" s="26">
        <f t="shared" si="0"/>
        <v>3</v>
      </c>
      <c r="P22" s="27"/>
      <c r="Q22" s="27">
        <f t="shared" si="1"/>
        <v>0</v>
      </c>
    </row>
    <row r="23" spans="1:17" ht="25.5" x14ac:dyDescent="0.25">
      <c r="A23" s="22">
        <v>11445</v>
      </c>
      <c r="B23" s="23" t="s">
        <v>52</v>
      </c>
      <c r="C23" s="23" t="s">
        <v>12</v>
      </c>
      <c r="D23" s="24"/>
      <c r="E23" s="24"/>
      <c r="F23" s="22" t="s">
        <v>9</v>
      </c>
      <c r="G23" s="25"/>
      <c r="H23" s="25"/>
      <c r="I23" s="25">
        <v>3</v>
      </c>
      <c r="J23" s="25"/>
      <c r="K23" s="25"/>
      <c r="L23" s="25"/>
      <c r="M23" s="25"/>
      <c r="N23" s="25"/>
      <c r="O23" s="26">
        <f t="shared" si="0"/>
        <v>3</v>
      </c>
      <c r="P23" s="27"/>
      <c r="Q23" s="27">
        <f t="shared" si="1"/>
        <v>0</v>
      </c>
    </row>
    <row r="24" spans="1:17" ht="25.5" x14ac:dyDescent="0.25">
      <c r="A24" s="22">
        <v>11446</v>
      </c>
      <c r="B24" s="23" t="s">
        <v>53</v>
      </c>
      <c r="C24" s="23" t="s">
        <v>12</v>
      </c>
      <c r="D24" s="24"/>
      <c r="E24" s="24"/>
      <c r="F24" s="22" t="s">
        <v>9</v>
      </c>
      <c r="G24" s="25"/>
      <c r="H24" s="25"/>
      <c r="I24" s="25">
        <v>3</v>
      </c>
      <c r="J24" s="25"/>
      <c r="K24" s="25"/>
      <c r="L24" s="25"/>
      <c r="M24" s="25"/>
      <c r="N24" s="25"/>
      <c r="O24" s="26">
        <f t="shared" si="0"/>
        <v>3</v>
      </c>
      <c r="P24" s="27"/>
      <c r="Q24" s="27">
        <f t="shared" si="1"/>
        <v>0</v>
      </c>
    </row>
    <row r="25" spans="1:17" ht="54" x14ac:dyDescent="0.25">
      <c r="A25" s="22">
        <v>10620</v>
      </c>
      <c r="B25" s="23" t="s">
        <v>15</v>
      </c>
      <c r="C25" s="29" t="s">
        <v>16</v>
      </c>
      <c r="D25" s="24"/>
      <c r="E25" s="24"/>
      <c r="F25" s="22" t="s">
        <v>2</v>
      </c>
      <c r="G25" s="25"/>
      <c r="H25" s="25">
        <v>200</v>
      </c>
      <c r="I25" s="25">
        <v>600</v>
      </c>
      <c r="J25" s="25"/>
      <c r="K25" s="25"/>
      <c r="L25" s="25"/>
      <c r="M25" s="25"/>
      <c r="N25" s="25"/>
      <c r="O25" s="26">
        <f t="shared" si="0"/>
        <v>800</v>
      </c>
      <c r="P25" s="27"/>
      <c r="Q25" s="27">
        <f t="shared" si="1"/>
        <v>0</v>
      </c>
    </row>
    <row r="26" spans="1:17" x14ac:dyDescent="0.25">
      <c r="G26" s="12"/>
      <c r="H26" s="12"/>
      <c r="I26" s="12"/>
      <c r="J26" s="12"/>
      <c r="K26" s="12"/>
      <c r="L26" s="12"/>
      <c r="M26" s="12"/>
      <c r="N26" s="12"/>
      <c r="O26" s="1"/>
      <c r="P26" s="1" t="s">
        <v>27</v>
      </c>
      <c r="Q26" s="1">
        <f>SUM(Q5:Q25)</f>
        <v>0</v>
      </c>
    </row>
    <row r="27" spans="1:17" x14ac:dyDescent="0.25">
      <c r="G27" s="12"/>
      <c r="H27" s="12"/>
      <c r="I27" s="12"/>
      <c r="J27" s="12"/>
      <c r="K27" s="12"/>
      <c r="L27" s="12"/>
      <c r="M27" s="12"/>
      <c r="N27" s="12"/>
      <c r="O27" s="2"/>
      <c r="P27" s="2" t="s">
        <v>28</v>
      </c>
      <c r="Q27" s="2">
        <f>Q26*0.25</f>
        <v>0</v>
      </c>
    </row>
    <row r="28" spans="1:17" x14ac:dyDescent="0.25">
      <c r="G28" s="12"/>
      <c r="H28" s="12"/>
      <c r="I28" s="12"/>
      <c r="J28" s="12"/>
      <c r="K28" s="12"/>
      <c r="L28" s="12"/>
      <c r="M28" s="12"/>
      <c r="N28" s="12"/>
      <c r="O28" s="1"/>
      <c r="P28" s="1" t="s">
        <v>29</v>
      </c>
      <c r="Q28" s="1">
        <f>Q26+Q27</f>
        <v>0</v>
      </c>
    </row>
  </sheetData>
  <mergeCells count="3">
    <mergeCell ref="O2:Q3"/>
    <mergeCell ref="C2:N2"/>
    <mergeCell ref="C3:F3"/>
  </mergeCells>
  <pageMargins left="0.39370078740157483" right="0.39370078740157483" top="0.39370078740157483" bottom="0.39370078740157483" header="0.19685039370078741" footer="0.19685039370078741"/>
  <pageSetup paperSize="9" scale="87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05-4</vt:lpstr>
      <vt:lpstr>'05-4'!Ispis_naslova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2019-10-09T09:54:58Z</cp:lastPrinted>
  <dcterms:created xsi:type="dcterms:W3CDTF">2011-01-17T11:18:51Z</dcterms:created>
  <dcterms:modified xsi:type="dcterms:W3CDTF">2023-01-11T08:52:17Z</dcterms:modified>
</cp:coreProperties>
</file>