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Users\305aio\Documents\FINANCIJSKI IZVJEŠTAJI ZA 2024\"/>
    </mc:Choice>
  </mc:AlternateContent>
  <xr:revisionPtr revIDLastSave="0" documentId="13_ncr:1_{97755876-0A1F-41C2-9150-0DBFFA7D5AF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F306" i="9"/>
  <c r="H305" i="9"/>
  <c r="G305" i="9"/>
  <c r="E305" i="9" s="1"/>
  <c r="B305" i="9" s="1"/>
  <c r="F305" i="9"/>
  <c r="H304" i="9"/>
  <c r="G304" i="9"/>
  <c r="F304" i="9"/>
  <c r="H303" i="9"/>
  <c r="G303" i="9"/>
  <c r="F303" i="9"/>
  <c r="E303" i="9"/>
  <c r="B303" i="9" s="1"/>
  <c r="H302" i="9"/>
  <c r="G302" i="9"/>
  <c r="F302" i="9"/>
  <c r="H301" i="9"/>
  <c r="G301" i="9"/>
  <c r="E301" i="9" s="1"/>
  <c r="B301" i="9" s="1"/>
  <c r="F301" i="9"/>
  <c r="H300" i="9"/>
  <c r="G300" i="9"/>
  <c r="F300" i="9"/>
  <c r="H299" i="9"/>
  <c r="G299" i="9"/>
  <c r="E299" i="9" s="1"/>
  <c r="B299" i="9" s="1"/>
  <c r="F299" i="9"/>
  <c r="H298" i="9"/>
  <c r="G298" i="9"/>
  <c r="E298" i="9" s="1"/>
  <c r="F298" i="9"/>
  <c r="H297" i="9"/>
  <c r="G297" i="9"/>
  <c r="F297" i="9"/>
  <c r="H296" i="9"/>
  <c r="E296" i="9" s="1"/>
  <c r="B296" i="9" s="1"/>
  <c r="G296" i="9"/>
  <c r="F296" i="9"/>
  <c r="H295" i="9"/>
  <c r="G295" i="9"/>
  <c r="E295" i="9" s="1"/>
  <c r="B295" i="9" s="1"/>
  <c r="F295" i="9"/>
  <c r="H294" i="9"/>
  <c r="G294" i="9"/>
  <c r="E294" i="9" s="1"/>
  <c r="F294" i="9"/>
  <c r="B294" i="9" s="1"/>
  <c r="H293" i="9"/>
  <c r="G293" i="9"/>
  <c r="E293" i="9" s="1"/>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G283" i="9"/>
  <c r="F283" i="9"/>
  <c r="H282" i="9"/>
  <c r="G282" i="9"/>
  <c r="F282" i="9"/>
  <c r="H281" i="9"/>
  <c r="G281" i="9"/>
  <c r="F281" i="9"/>
  <c r="F280" i="9"/>
  <c r="F279" i="9"/>
  <c r="F277" i="9" s="1"/>
  <c r="F278" i="9"/>
  <c r="F276" i="9"/>
  <c r="L275" i="9"/>
  <c r="F275" i="9" s="1"/>
  <c r="H275" i="9"/>
  <c r="F274" i="9"/>
  <c r="I273" i="9"/>
  <c r="H273" i="9"/>
  <c r="E273" i="9" s="1"/>
  <c r="B273" i="9" s="1"/>
  <c r="F273" i="9"/>
  <c r="E272" i="9"/>
  <c r="M271" i="9"/>
  <c r="L271" i="9"/>
  <c r="E271" i="9"/>
  <c r="M270" i="9"/>
  <c r="L270" i="9"/>
  <c r="E270" i="9"/>
  <c r="M269" i="9"/>
  <c r="F269" i="9" s="1"/>
  <c r="L269" i="9"/>
  <c r="E269" i="9"/>
  <c r="M268" i="9"/>
  <c r="F268" i="9" s="1"/>
  <c r="B268" i="9" s="1"/>
  <c r="L268" i="9"/>
  <c r="E268" i="9"/>
  <c r="M267" i="9"/>
  <c r="L267" i="9"/>
  <c r="E267" i="9"/>
  <c r="M266" i="9"/>
  <c r="L266" i="9"/>
  <c r="F266" i="9" s="1"/>
  <c r="B266" i="9" s="1"/>
  <c r="E266" i="9"/>
  <c r="M265" i="9"/>
  <c r="L265" i="9"/>
  <c r="E265" i="9"/>
  <c r="M264" i="9"/>
  <c r="L264" i="9"/>
  <c r="E264" i="9"/>
  <c r="M263" i="9"/>
  <c r="L263" i="9"/>
  <c r="E263" i="9"/>
  <c r="M262" i="9"/>
  <c r="F262" i="9" s="1"/>
  <c r="B262" i="9" s="1"/>
  <c r="L262" i="9"/>
  <c r="E262" i="9"/>
  <c r="M261" i="9"/>
  <c r="L261" i="9"/>
  <c r="F261" i="9" s="1"/>
  <c r="E261" i="9"/>
  <c r="M260" i="9"/>
  <c r="L260" i="9"/>
  <c r="F260" i="9" s="1"/>
  <c r="B260" i="9" s="1"/>
  <c r="E260" i="9"/>
  <c r="M259" i="9"/>
  <c r="L259" i="9"/>
  <c r="E259" i="9"/>
  <c r="M258" i="9"/>
  <c r="L258" i="9"/>
  <c r="F258" i="9" s="1"/>
  <c r="B258" i="9" s="1"/>
  <c r="E258" i="9"/>
  <c r="M257" i="9"/>
  <c r="L257" i="9"/>
  <c r="F257" i="9" s="1"/>
  <c r="E257" i="9"/>
  <c r="M256" i="9"/>
  <c r="L256" i="9"/>
  <c r="F256" i="9" s="1"/>
  <c r="E256" i="9"/>
  <c r="M255" i="9"/>
  <c r="L255" i="9"/>
  <c r="E255" i="9"/>
  <c r="M254" i="9"/>
  <c r="F254" i="9" s="1"/>
  <c r="L254" i="9"/>
  <c r="E254" i="9"/>
  <c r="M253" i="9"/>
  <c r="L253" i="9"/>
  <c r="F253" i="9" s="1"/>
  <c r="E253" i="9"/>
  <c r="M252" i="9"/>
  <c r="L252" i="9"/>
  <c r="F252" i="9" s="1"/>
  <c r="B252" i="9" s="1"/>
  <c r="E252" i="9"/>
  <c r="M251" i="9"/>
  <c r="L251" i="9"/>
  <c r="F251" i="9" s="1"/>
  <c r="E251" i="9"/>
  <c r="M250" i="9"/>
  <c r="L250" i="9"/>
  <c r="F250" i="9"/>
  <c r="B250" i="9" s="1"/>
  <c r="E250" i="9"/>
  <c r="M249" i="9"/>
  <c r="L249" i="9"/>
  <c r="F249" i="9" s="1"/>
  <c r="E249" i="9"/>
  <c r="M248" i="9"/>
  <c r="L248" i="9"/>
  <c r="E248" i="9"/>
  <c r="M247" i="9"/>
  <c r="L247" i="9"/>
  <c r="E247" i="9"/>
  <c r="M246" i="9"/>
  <c r="L246" i="9"/>
  <c r="E246" i="9"/>
  <c r="M245" i="9"/>
  <c r="L245" i="9"/>
  <c r="F245" i="9"/>
  <c r="E245" i="9"/>
  <c r="M244" i="9"/>
  <c r="L244" i="9"/>
  <c r="F244" i="9"/>
  <c r="B244" i="9" s="1"/>
  <c r="E244" i="9"/>
  <c r="M243" i="9"/>
  <c r="L243" i="9"/>
  <c r="F243" i="9" s="1"/>
  <c r="E243" i="9"/>
  <c r="B243" i="9" s="1"/>
  <c r="M242" i="9"/>
  <c r="F242" i="9" s="1"/>
  <c r="B242" i="9" s="1"/>
  <c r="L242" i="9"/>
  <c r="E242" i="9"/>
  <c r="M241" i="9"/>
  <c r="L241" i="9"/>
  <c r="E241" i="9"/>
  <c r="M240" i="9"/>
  <c r="L240" i="9"/>
  <c r="E240" i="9"/>
  <c r="M239" i="9"/>
  <c r="L239" i="9"/>
  <c r="E239" i="9"/>
  <c r="M238" i="9"/>
  <c r="L238" i="9"/>
  <c r="E238" i="9"/>
  <c r="M237" i="9"/>
  <c r="F237" i="9" s="1"/>
  <c r="L237" i="9"/>
  <c r="E237" i="9"/>
  <c r="M236" i="9"/>
  <c r="F236" i="9" s="1"/>
  <c r="B236" i="9" s="1"/>
  <c r="L236" i="9"/>
  <c r="E236" i="9"/>
  <c r="M235" i="9"/>
  <c r="L235" i="9"/>
  <c r="E235" i="9"/>
  <c r="M234" i="9"/>
  <c r="L234" i="9"/>
  <c r="F234" i="9" s="1"/>
  <c r="B234" i="9" s="1"/>
  <c r="E234" i="9"/>
  <c r="M233" i="9"/>
  <c r="L233" i="9"/>
  <c r="E233" i="9"/>
  <c r="M232" i="9"/>
  <c r="L232" i="9"/>
  <c r="E232" i="9"/>
  <c r="M231" i="9"/>
  <c r="L231" i="9"/>
  <c r="E231" i="9"/>
  <c r="M230" i="9"/>
  <c r="F230" i="9" s="1"/>
  <c r="B230" i="9" s="1"/>
  <c r="L230" i="9"/>
  <c r="E230" i="9"/>
  <c r="M229" i="9"/>
  <c r="L229" i="9"/>
  <c r="E229" i="9"/>
  <c r="M228" i="9"/>
  <c r="L228" i="9"/>
  <c r="E228" i="9"/>
  <c r="M227" i="9"/>
  <c r="L227" i="9"/>
  <c r="E227" i="9"/>
  <c r="M226" i="9"/>
  <c r="L226" i="9"/>
  <c r="F226" i="9" s="1"/>
  <c r="B226" i="9" s="1"/>
  <c r="E226" i="9"/>
  <c r="M225" i="9"/>
  <c r="L225" i="9"/>
  <c r="F225" i="9" s="1"/>
  <c r="E225" i="9"/>
  <c r="M224" i="9"/>
  <c r="L224" i="9"/>
  <c r="F224" i="9" s="1"/>
  <c r="E224" i="9"/>
  <c r="M223" i="9"/>
  <c r="L223" i="9"/>
  <c r="E223" i="9"/>
  <c r="M222" i="9"/>
  <c r="F222" i="9" s="1"/>
  <c r="L222" i="9"/>
  <c r="E222" i="9"/>
  <c r="M221" i="9"/>
  <c r="L221" i="9"/>
  <c r="F221" i="9" s="1"/>
  <c r="E221" i="9"/>
  <c r="M220" i="9"/>
  <c r="L220" i="9"/>
  <c r="E220" i="9"/>
  <c r="M219" i="9"/>
  <c r="L219" i="9"/>
  <c r="E219" i="9"/>
  <c r="M218" i="9"/>
  <c r="F218" i="9" s="1"/>
  <c r="B218" i="9" s="1"/>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E157" i="9" s="1"/>
  <c r="B157" i="9" s="1"/>
  <c r="F157" i="9"/>
  <c r="H156" i="9"/>
  <c r="G156" i="9"/>
  <c r="F156" i="9"/>
  <c r="H155" i="9"/>
  <c r="G155" i="9"/>
  <c r="E155" i="9" s="1"/>
  <c r="F155" i="9"/>
  <c r="H154" i="9"/>
  <c r="G154" i="9"/>
  <c r="F154" i="9"/>
  <c r="H153" i="9"/>
  <c r="G153" i="9"/>
  <c r="F153" i="9"/>
  <c r="H152" i="9"/>
  <c r="G152" i="9"/>
  <c r="F152" i="9"/>
  <c r="H151" i="9"/>
  <c r="G151" i="9"/>
  <c r="F151" i="9"/>
  <c r="E151" i="9"/>
  <c r="H150" i="9"/>
  <c r="G150" i="9"/>
  <c r="E150" i="9" s="1"/>
  <c r="F150" i="9"/>
  <c r="B150" i="9" s="1"/>
  <c r="H149" i="9"/>
  <c r="G149" i="9"/>
  <c r="F149" i="9"/>
  <c r="E149" i="9"/>
  <c r="H148" i="9"/>
  <c r="G148" i="9"/>
  <c r="F148" i="9"/>
  <c r="H147" i="9"/>
  <c r="G147" i="9"/>
  <c r="F147" i="9"/>
  <c r="H146" i="9"/>
  <c r="G146" i="9"/>
  <c r="F146" i="9"/>
  <c r="H145" i="9"/>
  <c r="G145" i="9"/>
  <c r="E145" i="9" s="1"/>
  <c r="B145" i="9" s="1"/>
  <c r="F145" i="9"/>
  <c r="H144" i="9"/>
  <c r="G144" i="9"/>
  <c r="F144" i="9"/>
  <c r="F143" i="9"/>
  <c r="H142" i="9"/>
  <c r="G142" i="9"/>
  <c r="F142" i="9"/>
  <c r="H141" i="9"/>
  <c r="E141" i="9" s="1"/>
  <c r="B141" i="9" s="1"/>
  <c r="G141" i="9"/>
  <c r="F141" i="9"/>
  <c r="H140" i="9"/>
  <c r="G140" i="9"/>
  <c r="E140" i="9" s="1"/>
  <c r="B140" i="9" s="1"/>
  <c r="F140" i="9"/>
  <c r="H139" i="9"/>
  <c r="G139" i="9"/>
  <c r="F139" i="9"/>
  <c r="H138" i="9"/>
  <c r="G138" i="9"/>
  <c r="E138" i="9" s="1"/>
  <c r="F138" i="9"/>
  <c r="H137" i="9"/>
  <c r="G137" i="9"/>
  <c r="E137" i="9" s="1"/>
  <c r="F137" i="9"/>
  <c r="H136" i="9"/>
  <c r="E136" i="9" s="1"/>
  <c r="B136" i="9" s="1"/>
  <c r="G136" i="9"/>
  <c r="F136" i="9"/>
  <c r="H135" i="9"/>
  <c r="G135" i="9"/>
  <c r="E135" i="9" s="1"/>
  <c r="B135" i="9" s="1"/>
  <c r="F135" i="9"/>
  <c r="H134" i="9"/>
  <c r="G134" i="9"/>
  <c r="F134" i="9"/>
  <c r="H133" i="9"/>
  <c r="G133" i="9"/>
  <c r="F133" i="9"/>
  <c r="H132" i="9"/>
  <c r="G132" i="9"/>
  <c r="E132" i="9" s="1"/>
  <c r="B132" i="9" s="1"/>
  <c r="F132" i="9"/>
  <c r="H131" i="9"/>
  <c r="G131" i="9"/>
  <c r="E131" i="9" s="1"/>
  <c r="F131" i="9"/>
  <c r="H130" i="9"/>
  <c r="G130" i="9"/>
  <c r="E130" i="9" s="1"/>
  <c r="F130" i="9"/>
  <c r="H129" i="9"/>
  <c r="G129" i="9"/>
  <c r="F129" i="9"/>
  <c r="H128" i="9"/>
  <c r="E128" i="9" s="1"/>
  <c r="B128" i="9" s="1"/>
  <c r="G128" i="9"/>
  <c r="F128" i="9"/>
  <c r="H127" i="9"/>
  <c r="G127" i="9"/>
  <c r="E127" i="9" s="1"/>
  <c r="B127" i="9" s="1"/>
  <c r="F127" i="9"/>
  <c r="H126" i="9"/>
  <c r="G126" i="9"/>
  <c r="F126" i="9"/>
  <c r="H125" i="9"/>
  <c r="G125" i="9"/>
  <c r="F125" i="9"/>
  <c r="H124" i="9"/>
  <c r="G124" i="9"/>
  <c r="F124" i="9"/>
  <c r="E124" i="9"/>
  <c r="H123" i="9"/>
  <c r="G123" i="9"/>
  <c r="E123" i="9" s="1"/>
  <c r="F123" i="9"/>
  <c r="H122" i="9"/>
  <c r="G122" i="9"/>
  <c r="F122" i="9"/>
  <c r="H121" i="9"/>
  <c r="G121" i="9"/>
  <c r="F121" i="9"/>
  <c r="H120" i="9"/>
  <c r="G120" i="9"/>
  <c r="F120" i="9"/>
  <c r="H119" i="9"/>
  <c r="G119" i="9"/>
  <c r="F119" i="9"/>
  <c r="E119" i="9"/>
  <c r="H118" i="9"/>
  <c r="G118" i="9"/>
  <c r="F118" i="9"/>
  <c r="H117" i="9"/>
  <c r="E117" i="9" s="1"/>
  <c r="B117" i="9" s="1"/>
  <c r="G117" i="9"/>
  <c r="F117" i="9"/>
  <c r="H116" i="9"/>
  <c r="G116" i="9"/>
  <c r="E116" i="9" s="1"/>
  <c r="B116" i="9" s="1"/>
  <c r="F116" i="9"/>
  <c r="H115" i="9"/>
  <c r="G115" i="9"/>
  <c r="F115" i="9"/>
  <c r="H114" i="9"/>
  <c r="G114" i="9"/>
  <c r="E114" i="9" s="1"/>
  <c r="B114" i="9" s="1"/>
  <c r="F114" i="9"/>
  <c r="H113" i="9"/>
  <c r="G113" i="9"/>
  <c r="E113" i="9" s="1"/>
  <c r="F113" i="9"/>
  <c r="H112" i="9"/>
  <c r="E112" i="9" s="1"/>
  <c r="B112" i="9" s="1"/>
  <c r="G112" i="9"/>
  <c r="F112" i="9"/>
  <c r="H111" i="9"/>
  <c r="G111" i="9"/>
  <c r="E111" i="9" s="1"/>
  <c r="B111" i="9" s="1"/>
  <c r="F111" i="9"/>
  <c r="H110" i="9"/>
  <c r="G110" i="9"/>
  <c r="F110" i="9"/>
  <c r="H109" i="9"/>
  <c r="G109" i="9"/>
  <c r="F109" i="9"/>
  <c r="H108" i="9"/>
  <c r="G108" i="9"/>
  <c r="F108" i="9"/>
  <c r="E108" i="9"/>
  <c r="H107" i="9"/>
  <c r="G107" i="9"/>
  <c r="E107" i="9" s="1"/>
  <c r="F107" i="9"/>
  <c r="H106" i="9"/>
  <c r="G106" i="9"/>
  <c r="F106" i="9"/>
  <c r="H105" i="9"/>
  <c r="G105" i="9"/>
  <c r="F105" i="9"/>
  <c r="H104" i="9"/>
  <c r="G104" i="9"/>
  <c r="F104" i="9"/>
  <c r="H103" i="9"/>
  <c r="G103" i="9"/>
  <c r="F103" i="9"/>
  <c r="E103" i="9"/>
  <c r="H102" i="9"/>
  <c r="G102" i="9"/>
  <c r="F102" i="9"/>
  <c r="H101" i="9"/>
  <c r="E101" i="9" s="1"/>
  <c r="G101" i="9"/>
  <c r="F101" i="9"/>
  <c r="B101" i="9"/>
  <c r="H100" i="9"/>
  <c r="G100" i="9"/>
  <c r="F100" i="9"/>
  <c r="E100" i="9"/>
  <c r="B100" i="9" s="1"/>
  <c r="H99" i="9"/>
  <c r="G99" i="9"/>
  <c r="F99" i="9"/>
  <c r="H98" i="9"/>
  <c r="G98" i="9"/>
  <c r="F98" i="9"/>
  <c r="H97" i="9"/>
  <c r="G97" i="9"/>
  <c r="E97" i="9" s="1"/>
  <c r="B97" i="9" s="1"/>
  <c r="F97" i="9"/>
  <c r="H96" i="9"/>
  <c r="G96" i="9"/>
  <c r="F96" i="9"/>
  <c r="H95" i="9"/>
  <c r="G95" i="9"/>
  <c r="F95" i="9"/>
  <c r="E95" i="9"/>
  <c r="B95" i="9" s="1"/>
  <c r="H94" i="9"/>
  <c r="G94" i="9"/>
  <c r="F94" i="9"/>
  <c r="H93" i="9"/>
  <c r="E93" i="9" s="1"/>
  <c r="B93" i="9" s="1"/>
  <c r="G93" i="9"/>
  <c r="F93" i="9"/>
  <c r="H92" i="9"/>
  <c r="G92" i="9"/>
  <c r="E92" i="9" s="1"/>
  <c r="B92" i="9" s="1"/>
  <c r="F92" i="9"/>
  <c r="H91" i="9"/>
  <c r="G91" i="9"/>
  <c r="F91" i="9"/>
  <c r="H90" i="9"/>
  <c r="G90" i="9"/>
  <c r="E90" i="9" s="1"/>
  <c r="B90" i="9" s="1"/>
  <c r="F90" i="9"/>
  <c r="H89" i="9"/>
  <c r="G89" i="9"/>
  <c r="F89" i="9"/>
  <c r="H88" i="9"/>
  <c r="E88" i="9" s="1"/>
  <c r="G88" i="9"/>
  <c r="F88" i="9"/>
  <c r="B88" i="9"/>
  <c r="H87" i="9"/>
  <c r="G87" i="9"/>
  <c r="F87" i="9"/>
  <c r="E87" i="9"/>
  <c r="B87" i="9" s="1"/>
  <c r="H86" i="9"/>
  <c r="G86" i="9"/>
  <c r="F86" i="9"/>
  <c r="H85" i="9"/>
  <c r="G85" i="9"/>
  <c r="E85" i="9" s="1"/>
  <c r="B85" i="9" s="1"/>
  <c r="F85" i="9"/>
  <c r="H84" i="9"/>
  <c r="G84" i="9"/>
  <c r="E84" i="9" s="1"/>
  <c r="F84" i="9"/>
  <c r="H83" i="9"/>
  <c r="G83" i="9"/>
  <c r="F83" i="9"/>
  <c r="H82" i="9"/>
  <c r="G82" i="9"/>
  <c r="E82" i="9" s="1"/>
  <c r="F82" i="9"/>
  <c r="H81" i="9"/>
  <c r="G81" i="9"/>
  <c r="E81" i="9" s="1"/>
  <c r="F81" i="9"/>
  <c r="H80" i="9"/>
  <c r="E80" i="9" s="1"/>
  <c r="B80" i="9" s="1"/>
  <c r="G80" i="9"/>
  <c r="F80" i="9"/>
  <c r="H79" i="9"/>
  <c r="G79" i="9"/>
  <c r="F79" i="9"/>
  <c r="H78" i="9"/>
  <c r="G78" i="9"/>
  <c r="F78" i="9"/>
  <c r="H77" i="9"/>
  <c r="G77" i="9"/>
  <c r="F77" i="9"/>
  <c r="H76" i="9"/>
  <c r="G76" i="9"/>
  <c r="E76" i="9" s="1"/>
  <c r="B76" i="9" s="1"/>
  <c r="F76" i="9"/>
  <c r="H75" i="9"/>
  <c r="G75" i="9"/>
  <c r="F75" i="9"/>
  <c r="H74" i="9"/>
  <c r="G74" i="9"/>
  <c r="E74" i="9" s="1"/>
  <c r="F74" i="9"/>
  <c r="H73" i="9"/>
  <c r="G73" i="9"/>
  <c r="F73" i="9"/>
  <c r="H72" i="9"/>
  <c r="E72" i="9" s="1"/>
  <c r="B72" i="9" s="1"/>
  <c r="G72" i="9"/>
  <c r="F72" i="9"/>
  <c r="H71" i="9"/>
  <c r="G71" i="9"/>
  <c r="E71" i="9" s="1"/>
  <c r="B71" i="9" s="1"/>
  <c r="F71" i="9"/>
  <c r="H70" i="9"/>
  <c r="G70" i="9"/>
  <c r="F70" i="9"/>
  <c r="H69" i="9"/>
  <c r="G69" i="9"/>
  <c r="F69" i="9"/>
  <c r="H68" i="9"/>
  <c r="G68" i="9"/>
  <c r="F68" i="9"/>
  <c r="H67" i="9"/>
  <c r="G67" i="9"/>
  <c r="F67" i="9"/>
  <c r="H66" i="9"/>
  <c r="G66" i="9"/>
  <c r="F66" i="9"/>
  <c r="H65" i="9"/>
  <c r="G65" i="9"/>
  <c r="E65" i="9" s="1"/>
  <c r="B65" i="9" s="1"/>
  <c r="F65" i="9"/>
  <c r="H64" i="9"/>
  <c r="G64" i="9"/>
  <c r="F64" i="9"/>
  <c r="H63" i="9"/>
  <c r="E63" i="9" s="1"/>
  <c r="B63" i="9" s="1"/>
  <c r="G63" i="9"/>
  <c r="F63" i="9"/>
  <c r="H62" i="9"/>
  <c r="G62" i="9"/>
  <c r="E62" i="9" s="1"/>
  <c r="B62" i="9" s="1"/>
  <c r="F62" i="9"/>
  <c r="H61" i="9"/>
  <c r="G61" i="9"/>
  <c r="F61" i="9"/>
  <c r="H60" i="9"/>
  <c r="G60" i="9"/>
  <c r="F60" i="9"/>
  <c r="H59" i="9"/>
  <c r="G59" i="9"/>
  <c r="F59" i="9"/>
  <c r="H58" i="9"/>
  <c r="E58" i="9" s="1"/>
  <c r="B58" i="9" s="1"/>
  <c r="G58" i="9"/>
  <c r="F58" i="9"/>
  <c r="H57" i="9"/>
  <c r="G57" i="9"/>
  <c r="F57" i="9"/>
  <c r="H56" i="9"/>
  <c r="G56" i="9"/>
  <c r="F56" i="9"/>
  <c r="H55" i="9"/>
  <c r="G55" i="9"/>
  <c r="F55" i="9"/>
  <c r="H54" i="9"/>
  <c r="G54" i="9"/>
  <c r="F54" i="9"/>
  <c r="E54" i="9"/>
  <c r="H53" i="9"/>
  <c r="G53" i="9"/>
  <c r="E53" i="9" s="1"/>
  <c r="F53" i="9"/>
  <c r="H52" i="9"/>
  <c r="G52" i="9"/>
  <c r="F52" i="9"/>
  <c r="H51" i="9"/>
  <c r="E51" i="9" s="1"/>
  <c r="B51" i="9" s="1"/>
  <c r="G51" i="9"/>
  <c r="F51" i="9"/>
  <c r="H50" i="9"/>
  <c r="G50" i="9"/>
  <c r="F50" i="9"/>
  <c r="H49" i="9"/>
  <c r="G49" i="9"/>
  <c r="E49" i="9" s="1"/>
  <c r="F49" i="9"/>
  <c r="H48" i="9"/>
  <c r="G48" i="9"/>
  <c r="F48" i="9"/>
  <c r="H47" i="9"/>
  <c r="E47" i="9" s="1"/>
  <c r="B47" i="9" s="1"/>
  <c r="G47" i="9"/>
  <c r="F47" i="9"/>
  <c r="H46" i="9"/>
  <c r="G46" i="9"/>
  <c r="E46" i="9" s="1"/>
  <c r="B46" i="9" s="1"/>
  <c r="F46" i="9"/>
  <c r="H45" i="9"/>
  <c r="G45" i="9"/>
  <c r="F45" i="9"/>
  <c r="H44" i="9"/>
  <c r="G44" i="9"/>
  <c r="F44" i="9"/>
  <c r="H43" i="9"/>
  <c r="G43" i="9"/>
  <c r="F43" i="9"/>
  <c r="H42" i="9"/>
  <c r="E42" i="9" s="1"/>
  <c r="B42" i="9" s="1"/>
  <c r="G42" i="9"/>
  <c r="F42" i="9"/>
  <c r="H41" i="9"/>
  <c r="G41" i="9"/>
  <c r="F41" i="9"/>
  <c r="H40" i="9"/>
  <c r="G40" i="9"/>
  <c r="F40" i="9"/>
  <c r="H39" i="9"/>
  <c r="G39" i="9"/>
  <c r="F39" i="9"/>
  <c r="H38" i="9"/>
  <c r="G38" i="9"/>
  <c r="F38" i="9"/>
  <c r="E38" i="9"/>
  <c r="H37" i="9"/>
  <c r="G37" i="9"/>
  <c r="E37" i="9" s="1"/>
  <c r="F37" i="9"/>
  <c r="H36" i="9"/>
  <c r="G36" i="9"/>
  <c r="F36" i="9"/>
  <c r="H35" i="9"/>
  <c r="E35" i="9" s="1"/>
  <c r="B35" i="9" s="1"/>
  <c r="G35" i="9"/>
  <c r="F35" i="9"/>
  <c r="H34" i="9"/>
  <c r="G34" i="9"/>
  <c r="F34" i="9"/>
  <c r="H33" i="9"/>
  <c r="G33" i="9"/>
  <c r="E33" i="9" s="1"/>
  <c r="F33" i="9"/>
  <c r="H32" i="9"/>
  <c r="G32" i="9"/>
  <c r="F32" i="9"/>
  <c r="H31" i="9"/>
  <c r="E31" i="9" s="1"/>
  <c r="B31" i="9" s="1"/>
  <c r="G31" i="9"/>
  <c r="F31" i="9"/>
  <c r="H30" i="9"/>
  <c r="G30" i="9"/>
  <c r="F30" i="9"/>
  <c r="H29" i="9"/>
  <c r="G29" i="9"/>
  <c r="F29" i="9"/>
  <c r="H28" i="9"/>
  <c r="G28" i="9"/>
  <c r="F28" i="9"/>
  <c r="H27" i="9"/>
  <c r="G27" i="9"/>
  <c r="F27" i="9"/>
  <c r="H26" i="9"/>
  <c r="G26" i="9"/>
  <c r="E26" i="9" s="1"/>
  <c r="B26" i="9" s="1"/>
  <c r="F26" i="9"/>
  <c r="H25" i="9"/>
  <c r="G25" i="9"/>
  <c r="E25" i="9" s="1"/>
  <c r="F25" i="9"/>
  <c r="H24" i="9"/>
  <c r="G24" i="9"/>
  <c r="F24" i="9"/>
  <c r="H23" i="9"/>
  <c r="E23" i="9" s="1"/>
  <c r="B23" i="9" s="1"/>
  <c r="G23" i="9"/>
  <c r="F23" i="9"/>
  <c r="H22" i="9"/>
  <c r="G22" i="9"/>
  <c r="E22" i="9" s="1"/>
  <c r="B22" i="9" s="1"/>
  <c r="F22" i="9"/>
  <c r="F21" i="9"/>
  <c r="F4" i="9"/>
  <c r="O3" i="9"/>
  <c r="G275" i="9" s="1"/>
  <c r="E275" i="9" s="1"/>
  <c r="I3" i="9"/>
  <c r="G164" i="9" s="1"/>
  <c r="E164" i="9" s="1"/>
  <c r="H3" i="9"/>
  <c r="G3" i="9"/>
  <c r="D101" i="8"/>
  <c r="I36" i="3" s="1"/>
  <c r="D95" i="8"/>
  <c r="D90" i="8"/>
  <c r="D85" i="8"/>
  <c r="D80" i="8"/>
  <c r="D75" i="8"/>
  <c r="D70" i="8"/>
  <c r="D65" i="8"/>
  <c r="D60" i="8"/>
  <c r="D55" i="8"/>
  <c r="D50" i="8"/>
  <c r="D49" i="8" s="1"/>
  <c r="C1524" i="1" s="1"/>
  <c r="G1524" i="1" s="1"/>
  <c r="D44" i="8"/>
  <c r="D36" i="8"/>
  <c r="D26" i="8"/>
  <c r="D24" i="8" s="1"/>
  <c r="C1499" i="1" s="1"/>
  <c r="H1499" i="1" s="1"/>
  <c r="D18" i="8"/>
  <c r="C1493" i="1" s="1"/>
  <c r="D8" i="8"/>
  <c r="C1483" i="1" s="1"/>
  <c r="E44" i="7"/>
  <c r="D44" i="7"/>
  <c r="E39" i="7"/>
  <c r="D39" i="7"/>
  <c r="E30" i="7"/>
  <c r="D30" i="7"/>
  <c r="E23" i="7"/>
  <c r="D23" i="7"/>
  <c r="E22" i="7"/>
  <c r="D22" i="7"/>
  <c r="E14" i="7"/>
  <c r="D14" i="7"/>
  <c r="E7" i="7"/>
  <c r="E6" i="7" s="1"/>
  <c r="E5" i="7" s="1"/>
  <c r="D7" i="7"/>
  <c r="D6" i="7" s="1"/>
  <c r="D5" i="7" s="1"/>
  <c r="H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50" i="5" s="1"/>
  <c r="F249" i="5"/>
  <c r="F248" i="5"/>
  <c r="F247" i="5"/>
  <c r="E246" i="5"/>
  <c r="E245" i="5" s="1"/>
  <c r="D246" i="5"/>
  <c r="D245" i="5" s="1"/>
  <c r="F245" i="5" s="1"/>
  <c r="F244" i="5"/>
  <c r="F243" i="5"/>
  <c r="F242" i="5"/>
  <c r="E242" i="5"/>
  <c r="D242" i="5"/>
  <c r="F241" i="5"/>
  <c r="F240" i="5"/>
  <c r="E239" i="5"/>
  <c r="E238" i="5" s="1"/>
  <c r="E237"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s="1"/>
  <c r="E190" i="5"/>
  <c r="H309" i="9" s="1"/>
  <c r="F189" i="5"/>
  <c r="F188" i="5"/>
  <c r="F187" i="5"/>
  <c r="F186" i="5"/>
  <c r="F185" i="5"/>
  <c r="F184" i="5"/>
  <c r="F183" i="5"/>
  <c r="F182" i="5"/>
  <c r="F181" i="5"/>
  <c r="F180" i="5"/>
  <c r="E180" i="5"/>
  <c r="E177" i="5" s="1"/>
  <c r="H307"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E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E629" i="4"/>
  <c r="E625" i="4" s="1"/>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F483" i="4"/>
  <c r="F482" i="4"/>
  <c r="F481" i="4"/>
  <c r="E481" i="4"/>
  <c r="D481" i="4"/>
  <c r="F480" i="4"/>
  <c r="F479" i="4"/>
  <c r="E478" i="4"/>
  <c r="D478" i="4"/>
  <c r="F478" i="4" s="1"/>
  <c r="F477" i="4"/>
  <c r="F476" i="4"/>
  <c r="F475" i="4"/>
  <c r="F474" i="4"/>
  <c r="F473" i="4"/>
  <c r="E473" i="4"/>
  <c r="E472" i="4" s="1"/>
  <c r="D466" i="1" s="1"/>
  <c r="D473" i="4"/>
  <c r="D472" i="4"/>
  <c r="F472" i="4" s="1"/>
  <c r="F471" i="4"/>
  <c r="F470" i="4"/>
  <c r="E469" i="4"/>
  <c r="D463" i="1" s="1"/>
  <c r="D469" i="4"/>
  <c r="F469" i="4" s="1"/>
  <c r="F468" i="4"/>
  <c r="F467" i="4"/>
  <c r="E466" i="4"/>
  <c r="D460" i="1" s="1"/>
  <c r="D466" i="4"/>
  <c r="F466" i="4" s="1"/>
  <c r="F465" i="4"/>
  <c r="F464" i="4"/>
  <c r="E463" i="4"/>
  <c r="D457" i="1" s="1"/>
  <c r="D463" i="4"/>
  <c r="F463" i="4" s="1"/>
  <c r="F462" i="4"/>
  <c r="F461" i="4"/>
  <c r="E460" i="4"/>
  <c r="D460" i="4"/>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F430" i="4"/>
  <c r="E430" i="4"/>
  <c r="D430" i="4"/>
  <c r="F429" i="4"/>
  <c r="F428" i="4"/>
  <c r="E427" i="4"/>
  <c r="D421" i="1" s="1"/>
  <c r="D427" i="4"/>
  <c r="F427" i="4" s="1"/>
  <c r="F426" i="4"/>
  <c r="F425" i="4"/>
  <c r="F424" i="4"/>
  <c r="F423" i="4"/>
  <c r="E422" i="4"/>
  <c r="D422" i="4"/>
  <c r="F422" i="4" s="1"/>
  <c r="E418" i="4"/>
  <c r="D418" i="4"/>
  <c r="E417" i="4"/>
  <c r="D417" i="4"/>
  <c r="D644" i="4" s="1"/>
  <c r="E416" i="4"/>
  <c r="D416" i="4"/>
  <c r="D643" i="4" s="1"/>
  <c r="F643" i="4" s="1"/>
  <c r="F411" i="4"/>
  <c r="F410" i="4"/>
  <c r="F409" i="4"/>
  <c r="F406" i="4"/>
  <c r="F405" i="4"/>
  <c r="F404" i="4"/>
  <c r="F403" i="4"/>
  <c r="F402" i="4"/>
  <c r="E402" i="4"/>
  <c r="D397" i="1" s="1"/>
  <c r="D402" i="4"/>
  <c r="F401" i="4"/>
  <c r="F400" i="4"/>
  <c r="E400" i="4"/>
  <c r="D395" i="1" s="1"/>
  <c r="D400" i="4"/>
  <c r="F399" i="4"/>
  <c r="F398" i="4"/>
  <c r="E397" i="4"/>
  <c r="E396" i="4" s="1"/>
  <c r="D391" i="1" s="1"/>
  <c r="D397" i="4"/>
  <c r="F397" i="4" s="1"/>
  <c r="F395" i="4"/>
  <c r="F394" i="4"/>
  <c r="F393" i="4"/>
  <c r="F392" i="4"/>
  <c r="E391" i="4"/>
  <c r="D391" i="4"/>
  <c r="F391" i="4" s="1"/>
  <c r="F390" i="4"/>
  <c r="F389" i="4"/>
  <c r="F388" i="4"/>
  <c r="E388" i="4"/>
  <c r="D383" i="1" s="1"/>
  <c r="D388" i="4"/>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9" i="4" s="1"/>
  <c r="F368" i="4"/>
  <c r="F367" i="4"/>
  <c r="F366" i="4"/>
  <c r="F365" i="4"/>
  <c r="E364" i="4"/>
  <c r="D364" i="4"/>
  <c r="D363" i="4" s="1"/>
  <c r="F363" i="4" s="1"/>
  <c r="F362" i="4"/>
  <c r="F361" i="4"/>
  <c r="F360" i="4"/>
  <c r="F359" i="4"/>
  <c r="F358" i="4"/>
  <c r="F357" i="4"/>
  <c r="F356" i="4"/>
  <c r="E356" i="4"/>
  <c r="D351" i="1" s="1"/>
  <c r="D356" i="4"/>
  <c r="F355" i="4"/>
  <c r="F354" i="4"/>
  <c r="F353" i="4"/>
  <c r="E352" i="4"/>
  <c r="D347" i="1" s="1"/>
  <c r="D352" i="4"/>
  <c r="F352" i="4" s="1"/>
  <c r="F349" i="4"/>
  <c r="F348" i="4"/>
  <c r="E348" i="4"/>
  <c r="D343" i="1" s="1"/>
  <c r="D348" i="4"/>
  <c r="F347" i="4"/>
  <c r="F346" i="4"/>
  <c r="E345" i="4"/>
  <c r="D345" i="4"/>
  <c r="F345" i="4" s="1"/>
  <c r="E344" i="4"/>
  <c r="D339" i="1" s="1"/>
  <c r="F343" i="4"/>
  <c r="F342" i="4"/>
  <c r="F341" i="4"/>
  <c r="F340" i="4"/>
  <c r="E339" i="4"/>
  <c r="D339" i="4"/>
  <c r="F339" i="4" s="1"/>
  <c r="F338" i="4"/>
  <c r="F337" i="4"/>
  <c r="F336" i="4"/>
  <c r="E336" i="4"/>
  <c r="D331" i="1" s="1"/>
  <c r="D336" i="4"/>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D295" i="1"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3" i="4" s="1"/>
  <c r="F262" i="4"/>
  <c r="F261" i="4"/>
  <c r="F260" i="4"/>
  <c r="F259" i="4"/>
  <c r="E259" i="4"/>
  <c r="D259" i="4"/>
  <c r="F258" i="4"/>
  <c r="F257" i="4"/>
  <c r="F256" i="4"/>
  <c r="F255" i="4"/>
  <c r="F254" i="4"/>
  <c r="F253" i="4"/>
  <c r="E253" i="4"/>
  <c r="D253" i="4"/>
  <c r="D252" i="4" s="1"/>
  <c r="F252" i="4" s="1"/>
  <c r="F251" i="4"/>
  <c r="F250" i="4"/>
  <c r="F249" i="4"/>
  <c r="F248" i="4"/>
  <c r="E247" i="4"/>
  <c r="D247" i="4"/>
  <c r="F247" i="4" s="1"/>
  <c r="F246" i="4"/>
  <c r="F245" i="4"/>
  <c r="E244" i="4"/>
  <c r="D240" i="1" s="1"/>
  <c r="D244" i="4"/>
  <c r="F244" i="4" s="1"/>
  <c r="F243" i="4"/>
  <c r="F242" i="4"/>
  <c r="F241" i="4"/>
  <c r="E240" i="4"/>
  <c r="D236" i="1" s="1"/>
  <c r="D240" i="4"/>
  <c r="F240" i="4" s="1"/>
  <c r="F239" i="4"/>
  <c r="F238" i="4"/>
  <c r="F237" i="4"/>
  <c r="E236" i="4"/>
  <c r="D232" i="1" s="1"/>
  <c r="D236" i="4"/>
  <c r="F236" i="4" s="1"/>
  <c r="F235" i="4"/>
  <c r="F234" i="4"/>
  <c r="F233" i="4"/>
  <c r="F232" i="4"/>
  <c r="E231" i="4"/>
  <c r="D227" i="1" s="1"/>
  <c r="D231" i="4"/>
  <c r="F230" i="4"/>
  <c r="F229" i="4"/>
  <c r="F228" i="4"/>
  <c r="E228" i="4"/>
  <c r="D228" i="4"/>
  <c r="F227" i="4"/>
  <c r="F226" i="4"/>
  <c r="E225" i="4"/>
  <c r="D221" i="1" s="1"/>
  <c r="D225" i="4"/>
  <c r="F225" i="4" s="1"/>
  <c r="F223" i="4"/>
  <c r="F222" i="4"/>
  <c r="F221" i="4"/>
  <c r="F220" i="4"/>
  <c r="E219" i="4"/>
  <c r="D219" i="4"/>
  <c r="F218" i="4"/>
  <c r="F217" i="4"/>
  <c r="F216" i="4"/>
  <c r="E216" i="4"/>
  <c r="D216" i="4"/>
  <c r="F214" i="4"/>
  <c r="F213" i="4"/>
  <c r="F212" i="4"/>
  <c r="F211" i="4"/>
  <c r="E210" i="4"/>
  <c r="D206" i="1" s="1"/>
  <c r="D210" i="4"/>
  <c r="F209" i="4"/>
  <c r="F208" i="4"/>
  <c r="F207" i="4"/>
  <c r="F206" i="4"/>
  <c r="F205" i="4"/>
  <c r="F204" i="4"/>
  <c r="F203" i="4"/>
  <c r="F202" i="4"/>
  <c r="E202" i="4"/>
  <c r="D198" i="1" s="1"/>
  <c r="D202" i="4"/>
  <c r="F201" i="4"/>
  <c r="F200" i="4"/>
  <c r="F199" i="4"/>
  <c r="F198" i="4"/>
  <c r="E197" i="4"/>
  <c r="D193" i="1"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D155" i="1" s="1"/>
  <c r="D159" i="4"/>
  <c r="F158" i="4"/>
  <c r="F157" i="4"/>
  <c r="F156" i="4"/>
  <c r="F155" i="4"/>
  <c r="F154" i="4"/>
  <c r="E153" i="4"/>
  <c r="D149" i="1" s="1"/>
  <c r="D153" i="4"/>
  <c r="F150" i="4"/>
  <c r="F149" i="4"/>
  <c r="F148" i="4"/>
  <c r="F147" i="4"/>
  <c r="F146" i="4"/>
  <c r="F145" i="4"/>
  <c r="F144" i="4"/>
  <c r="F143" i="4"/>
  <c r="F142" i="4"/>
  <c r="F141" i="4"/>
  <c r="E140" i="4"/>
  <c r="E139" i="4" s="1"/>
  <c r="D140" i="4"/>
  <c r="F140" i="4" s="1"/>
  <c r="F138" i="4"/>
  <c r="F137" i="4"/>
  <c r="F136" i="4"/>
  <c r="F135" i="4"/>
  <c r="E134" i="4"/>
  <c r="D130" i="1" s="1"/>
  <c r="D134" i="4"/>
  <c r="D133" i="4"/>
  <c r="F132" i="4"/>
  <c r="F131" i="4"/>
  <c r="F130" i="4"/>
  <c r="F129" i="4"/>
  <c r="E128" i="4"/>
  <c r="D124" i="1" s="1"/>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F83" i="4" s="1"/>
  <c r="D83" i="4"/>
  <c r="F81" i="4"/>
  <c r="F80" i="4"/>
  <c r="F79" i="4"/>
  <c r="F78" i="4"/>
  <c r="E77" i="4"/>
  <c r="D77" i="4"/>
  <c r="F77" i="4" s="1"/>
  <c r="F76" i="4"/>
  <c r="F75" i="4"/>
  <c r="E74" i="4"/>
  <c r="F74" i="4" s="1"/>
  <c r="D74" i="4"/>
  <c r="F73" i="4"/>
  <c r="F72" i="4"/>
  <c r="F71" i="4"/>
  <c r="E71" i="4"/>
  <c r="D71" i="4"/>
  <c r="F70" i="4"/>
  <c r="F69" i="4"/>
  <c r="E68" i="4"/>
  <c r="D64" i="1" s="1"/>
  <c r="D68" i="4"/>
  <c r="F68" i="4" s="1"/>
  <c r="F67" i="4"/>
  <c r="F66" i="4"/>
  <c r="E65" i="4"/>
  <c r="D65" i="4"/>
  <c r="F64" i="4"/>
  <c r="F63" i="4"/>
  <c r="F62" i="4"/>
  <c r="E62" i="4"/>
  <c r="D58" i="1" s="1"/>
  <c r="D62" i="4"/>
  <c r="F61" i="4"/>
  <c r="F60" i="4"/>
  <c r="E59" i="4"/>
  <c r="D59" i="4"/>
  <c r="F59" i="4" s="1"/>
  <c r="F58" i="4"/>
  <c r="F57" i="4"/>
  <c r="F56" i="4"/>
  <c r="F55" i="4"/>
  <c r="F54" i="4"/>
  <c r="E54" i="4"/>
  <c r="D54" i="4"/>
  <c r="F53" i="4"/>
  <c r="F52" i="4"/>
  <c r="E51" i="4"/>
  <c r="D47" i="1" s="1"/>
  <c r="D51" i="4"/>
  <c r="F51" i="4" s="1"/>
  <c r="F49" i="4"/>
  <c r="F48" i="4"/>
  <c r="F47" i="4"/>
  <c r="F46" i="4"/>
  <c r="E45" i="4"/>
  <c r="E44" i="4" s="1"/>
  <c r="D45" i="4"/>
  <c r="F43" i="4"/>
  <c r="F42" i="4"/>
  <c r="F41" i="4"/>
  <c r="E40" i="4"/>
  <c r="D36" i="1" s="1"/>
  <c r="D40" i="4"/>
  <c r="F40" i="4" s="1"/>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I30" i="3"/>
  <c r="H30" i="3"/>
  <c r="G30" i="3"/>
  <c r="B30" i="3"/>
  <c r="I29"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H1580" i="1"/>
  <c r="C1580" i="1"/>
  <c r="G1580" i="1" s="1"/>
  <c r="C1579" i="1"/>
  <c r="C1578" i="1"/>
  <c r="H1578" i="1" s="1"/>
  <c r="C1577" i="1"/>
  <c r="C1576" i="1"/>
  <c r="G1576" i="1" s="1"/>
  <c r="C1575" i="1"/>
  <c r="C1574" i="1"/>
  <c r="H1574" i="1" s="1"/>
  <c r="C1573" i="1"/>
  <c r="H1572" i="1"/>
  <c r="C1572" i="1"/>
  <c r="G1572" i="1" s="1"/>
  <c r="C1571" i="1"/>
  <c r="C1570" i="1"/>
  <c r="H1570" i="1" s="1"/>
  <c r="C1569" i="1"/>
  <c r="H1568" i="1"/>
  <c r="C1568" i="1"/>
  <c r="G1568" i="1" s="1"/>
  <c r="C1567" i="1"/>
  <c r="C1566" i="1"/>
  <c r="H1566" i="1" s="1"/>
  <c r="C1565" i="1"/>
  <c r="H1564" i="1"/>
  <c r="C1564" i="1"/>
  <c r="G1564" i="1" s="1"/>
  <c r="C1563" i="1"/>
  <c r="C1562" i="1"/>
  <c r="H1562" i="1" s="1"/>
  <c r="C1561" i="1"/>
  <c r="H1560" i="1"/>
  <c r="C1560" i="1"/>
  <c r="G1560" i="1" s="1"/>
  <c r="C1559" i="1"/>
  <c r="C1558" i="1"/>
  <c r="H1558" i="1" s="1"/>
  <c r="C1557" i="1"/>
  <c r="H1556" i="1"/>
  <c r="C1556" i="1"/>
  <c r="G1556" i="1" s="1"/>
  <c r="C1555" i="1"/>
  <c r="C1554" i="1"/>
  <c r="H1554" i="1" s="1"/>
  <c r="C1553" i="1"/>
  <c r="H1552" i="1"/>
  <c r="C1552" i="1"/>
  <c r="G1552" i="1" s="1"/>
  <c r="H1551" i="1"/>
  <c r="G1551" i="1"/>
  <c r="C1551" i="1"/>
  <c r="C1550" i="1"/>
  <c r="H1550" i="1" s="1"/>
  <c r="C1549" i="1"/>
  <c r="H1548" i="1"/>
  <c r="C1548" i="1"/>
  <c r="G1548" i="1" s="1"/>
  <c r="H1547" i="1"/>
  <c r="G1547" i="1"/>
  <c r="C1547" i="1"/>
  <c r="C1546" i="1"/>
  <c r="C1545" i="1"/>
  <c r="H1544" i="1"/>
  <c r="C1544" i="1"/>
  <c r="G1544" i="1" s="1"/>
  <c r="C1543" i="1"/>
  <c r="C1542" i="1"/>
  <c r="C1541" i="1"/>
  <c r="H1540" i="1"/>
  <c r="G1540" i="1"/>
  <c r="C1540" i="1"/>
  <c r="C1539" i="1"/>
  <c r="C1538" i="1"/>
  <c r="H1538" i="1" s="1"/>
  <c r="C1537" i="1"/>
  <c r="H1536" i="1"/>
  <c r="C1536" i="1"/>
  <c r="G1536" i="1" s="1"/>
  <c r="H1535" i="1"/>
  <c r="G1535" i="1"/>
  <c r="C1535" i="1"/>
  <c r="C1534" i="1"/>
  <c r="H1534" i="1" s="1"/>
  <c r="C1533" i="1"/>
  <c r="C1532" i="1"/>
  <c r="H1532" i="1" s="1"/>
  <c r="H1531" i="1"/>
  <c r="C1531" i="1"/>
  <c r="G1531" i="1" s="1"/>
  <c r="C1530" i="1"/>
  <c r="H1530" i="1" s="1"/>
  <c r="C1529" i="1"/>
  <c r="C1528" i="1"/>
  <c r="G1528" i="1" s="1"/>
  <c r="H1527" i="1"/>
  <c r="G1527" i="1"/>
  <c r="C1527" i="1"/>
  <c r="C1526" i="1"/>
  <c r="H1526" i="1" s="1"/>
  <c r="C1525" i="1"/>
  <c r="C1523" i="1"/>
  <c r="C1522" i="1"/>
  <c r="H1522" i="1" s="1"/>
  <c r="C1521" i="1"/>
  <c r="C1520" i="1"/>
  <c r="C1519" i="1"/>
  <c r="H1519" i="1" s="1"/>
  <c r="C1516" i="1"/>
  <c r="G1516" i="1" s="1"/>
  <c r="C1515" i="1"/>
  <c r="C1514" i="1"/>
  <c r="H1514" i="1" s="1"/>
  <c r="C1513" i="1"/>
  <c r="C1512" i="1"/>
  <c r="C1511" i="1"/>
  <c r="H1511" i="1" s="1"/>
  <c r="C1510" i="1"/>
  <c r="H1510" i="1" s="1"/>
  <c r="C1509" i="1"/>
  <c r="C1508" i="1"/>
  <c r="G1508" i="1" s="1"/>
  <c r="C1507" i="1"/>
  <c r="G1507" i="1" s="1"/>
  <c r="C1506" i="1"/>
  <c r="H1506" i="1" s="1"/>
  <c r="C1505" i="1"/>
  <c r="C1504" i="1"/>
  <c r="H1504" i="1" s="1"/>
  <c r="H1503" i="1"/>
  <c r="C1503" i="1"/>
  <c r="G1503" i="1" s="1"/>
  <c r="C1502" i="1"/>
  <c r="C1500" i="1"/>
  <c r="G1500" i="1" s="1"/>
  <c r="C1498" i="1"/>
  <c r="C1497" i="1"/>
  <c r="C1496" i="1"/>
  <c r="G1496" i="1" s="1"/>
  <c r="C1495" i="1"/>
  <c r="C1494" i="1"/>
  <c r="C1492" i="1"/>
  <c r="C1491" i="1"/>
  <c r="H1491" i="1" s="1"/>
  <c r="C1490" i="1"/>
  <c r="C1489" i="1"/>
  <c r="C1488" i="1"/>
  <c r="C1487" i="1"/>
  <c r="H1487" i="1" s="1"/>
  <c r="C1486" i="1"/>
  <c r="H1486" i="1" s="1"/>
  <c r="C1485" i="1"/>
  <c r="G1484" i="1"/>
  <c r="C1484" i="1"/>
  <c r="H1484" i="1" s="1"/>
  <c r="C1482" i="1"/>
  <c r="H1482" i="1" s="1"/>
  <c r="H1480" i="1"/>
  <c r="C1480" i="1"/>
  <c r="G1480" i="1" s="1"/>
  <c r="D1479" i="1"/>
  <c r="C1479" i="1"/>
  <c r="D1478" i="1"/>
  <c r="C1478" i="1"/>
  <c r="D1477" i="1"/>
  <c r="C1477" i="1"/>
  <c r="H1476" i="1"/>
  <c r="G1476" i="1"/>
  <c r="I1476" i="1" s="1"/>
  <c r="D1476" i="1"/>
  <c r="C1476" i="1"/>
  <c r="J1476" i="1" s="1"/>
  <c r="H1475" i="1"/>
  <c r="G1475" i="1"/>
  <c r="D1475" i="1"/>
  <c r="C1475" i="1"/>
  <c r="D1474" i="1"/>
  <c r="C1474" i="1"/>
  <c r="D1473" i="1"/>
  <c r="C1473" i="1"/>
  <c r="D1472" i="1"/>
  <c r="C1472" i="1"/>
  <c r="H1471" i="1"/>
  <c r="G1471" i="1"/>
  <c r="I1471" i="1" s="1"/>
  <c r="D1471" i="1"/>
  <c r="C1471" i="1"/>
  <c r="J1471" i="1" s="1"/>
  <c r="H1470" i="1"/>
  <c r="G1470" i="1"/>
  <c r="D1470" i="1"/>
  <c r="C1470" i="1"/>
  <c r="D1468" i="1"/>
  <c r="C1468" i="1"/>
  <c r="D1467" i="1"/>
  <c r="C1467" i="1"/>
  <c r="D1466" i="1"/>
  <c r="C1466" i="1"/>
  <c r="H1465" i="1"/>
  <c r="G1465" i="1"/>
  <c r="I1465" i="1" s="1"/>
  <c r="D1465" i="1"/>
  <c r="C1465" i="1"/>
  <c r="J1465" i="1" s="1"/>
  <c r="D1464" i="1"/>
  <c r="C1464" i="1"/>
  <c r="D1463" i="1"/>
  <c r="C1463" i="1"/>
  <c r="D1462" i="1"/>
  <c r="C1462" i="1"/>
  <c r="D1461" i="1"/>
  <c r="C1461" i="1"/>
  <c r="D1460" i="1"/>
  <c r="C1460" i="1"/>
  <c r="D1459" i="1"/>
  <c r="C1459" i="1"/>
  <c r="H1458" i="1"/>
  <c r="G1458" i="1"/>
  <c r="D1458" i="1"/>
  <c r="C1458" i="1"/>
  <c r="J1458" i="1" s="1"/>
  <c r="D1457" i="1"/>
  <c r="C1457" i="1"/>
  <c r="D1456" i="1"/>
  <c r="C1456" i="1"/>
  <c r="D1455" i="1"/>
  <c r="C1455" i="1"/>
  <c r="D1454" i="1"/>
  <c r="C1454" i="1"/>
  <c r="D1453" i="1"/>
  <c r="C1453" i="1"/>
  <c r="H1452" i="1"/>
  <c r="G1452" i="1"/>
  <c r="D1452" i="1"/>
  <c r="C1452" i="1"/>
  <c r="J1452" i="1" s="1"/>
  <c r="D1451" i="1"/>
  <c r="C1451" i="1"/>
  <c r="D1450" i="1"/>
  <c r="C1450" i="1"/>
  <c r="D1449" i="1"/>
  <c r="C1449" i="1"/>
  <c r="H1448" i="1"/>
  <c r="G1448" i="1"/>
  <c r="D1448" i="1"/>
  <c r="C1448" i="1"/>
  <c r="D1447" i="1"/>
  <c r="C1447" i="1"/>
  <c r="D1446" i="1"/>
  <c r="C1446" i="1"/>
  <c r="D1445" i="1"/>
  <c r="C1445" i="1"/>
  <c r="D1444" i="1"/>
  <c r="C1444" i="1"/>
  <c r="D1443" i="1"/>
  <c r="C1443" i="1"/>
  <c r="J1442" i="1"/>
  <c r="D1442" i="1"/>
  <c r="C1442" i="1"/>
  <c r="H1442" i="1" s="1"/>
  <c r="D1441" i="1"/>
  <c r="C1441" i="1"/>
  <c r="D1440" i="1"/>
  <c r="C1440" i="1"/>
  <c r="H1440" i="1" s="1"/>
  <c r="D1439" i="1"/>
  <c r="C1439" i="1"/>
  <c r="D1438" i="1"/>
  <c r="C1438" i="1"/>
  <c r="D1437" i="1"/>
  <c r="C1437" i="1"/>
  <c r="G1437" i="1" s="1"/>
  <c r="D1436" i="1"/>
  <c r="C1436" i="1"/>
  <c r="D1434" i="1"/>
  <c r="C1434" i="1"/>
  <c r="D1433" i="1"/>
  <c r="C1433" i="1"/>
  <c r="G1433" i="1" s="1"/>
  <c r="D1432" i="1"/>
  <c r="C1432" i="1"/>
  <c r="D1431" i="1"/>
  <c r="C1431" i="1"/>
  <c r="G1431" i="1" s="1"/>
  <c r="H1430" i="1"/>
  <c r="D1430" i="1"/>
  <c r="C1430" i="1"/>
  <c r="G1430" i="1" s="1"/>
  <c r="D1429" i="1"/>
  <c r="C1429" i="1"/>
  <c r="G1429" i="1" s="1"/>
  <c r="D1428" i="1"/>
  <c r="C1428" i="1"/>
  <c r="D1427" i="1"/>
  <c r="H1427" i="1" s="1"/>
  <c r="C1427" i="1"/>
  <c r="D1426" i="1"/>
  <c r="C1426" i="1"/>
  <c r="D1425" i="1"/>
  <c r="C1425" i="1"/>
  <c r="G1425" i="1" s="1"/>
  <c r="D1424" i="1"/>
  <c r="C1424" i="1"/>
  <c r="D1423" i="1"/>
  <c r="D1422" i="1"/>
  <c r="C1422" i="1"/>
  <c r="D1421" i="1"/>
  <c r="C1421" i="1"/>
  <c r="G1421" i="1" s="1"/>
  <c r="D1420" i="1"/>
  <c r="C1420" i="1"/>
  <c r="D1419" i="1"/>
  <c r="C1419" i="1"/>
  <c r="G1419" i="1" s="1"/>
  <c r="H1418" i="1"/>
  <c r="D1418" i="1"/>
  <c r="C1418" i="1"/>
  <c r="G1418" i="1" s="1"/>
  <c r="D1417" i="1"/>
  <c r="C1417" i="1"/>
  <c r="G1417" i="1" s="1"/>
  <c r="C1416" i="1"/>
  <c r="D1415" i="1"/>
  <c r="C1415" i="1"/>
  <c r="D1414" i="1"/>
  <c r="C1414" i="1"/>
  <c r="G1414" i="1" s="1"/>
  <c r="D1413" i="1"/>
  <c r="C1413" i="1"/>
  <c r="D1412" i="1"/>
  <c r="C1412" i="1"/>
  <c r="G1412" i="1" s="1"/>
  <c r="H1411" i="1"/>
  <c r="D1411" i="1"/>
  <c r="C1411" i="1"/>
  <c r="G1411" i="1" s="1"/>
  <c r="D1410" i="1"/>
  <c r="C1410" i="1"/>
  <c r="D1409" i="1"/>
  <c r="C1409" i="1"/>
  <c r="D1407" i="1"/>
  <c r="C1407" i="1"/>
  <c r="D1406" i="1"/>
  <c r="C1406" i="1"/>
  <c r="D1405" i="1"/>
  <c r="H1405" i="1" s="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G1277" i="1" s="1"/>
  <c r="D1276" i="1"/>
  <c r="C1276" i="1"/>
  <c r="G1276" i="1" s="1"/>
  <c r="D1275" i="1"/>
  <c r="C1275" i="1"/>
  <c r="D1274" i="1"/>
  <c r="C1274" i="1"/>
  <c r="G1274" i="1" s="1"/>
  <c r="G1273" i="1"/>
  <c r="D1273" i="1"/>
  <c r="C1273" i="1"/>
  <c r="D1272" i="1"/>
  <c r="C1272" i="1"/>
  <c r="G1272" i="1" s="1"/>
  <c r="D1271" i="1"/>
  <c r="C1271" i="1"/>
  <c r="D1270" i="1"/>
  <c r="G1270" i="1" s="1"/>
  <c r="C1270" i="1"/>
  <c r="D1269" i="1"/>
  <c r="C1269" i="1"/>
  <c r="G1269" i="1" s="1"/>
  <c r="D1268" i="1"/>
  <c r="C1268" i="1"/>
  <c r="G1268" i="1" s="1"/>
  <c r="D1267" i="1"/>
  <c r="C1267" i="1"/>
  <c r="D1266" i="1"/>
  <c r="C1266" i="1"/>
  <c r="G1266" i="1" s="1"/>
  <c r="G1265" i="1"/>
  <c r="D1265" i="1"/>
  <c r="C1265" i="1"/>
  <c r="D1264" i="1"/>
  <c r="C1264" i="1"/>
  <c r="G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D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G957" i="1" s="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G661" i="1" s="1"/>
  <c r="C661" i="1"/>
  <c r="D660" i="1"/>
  <c r="C660" i="1"/>
  <c r="D659" i="1"/>
  <c r="G659" i="1" s="1"/>
  <c r="C659" i="1"/>
  <c r="D658" i="1"/>
  <c r="C658" i="1"/>
  <c r="D657" i="1"/>
  <c r="G657" i="1" s="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H641" i="1" s="1"/>
  <c r="C638" i="1"/>
  <c r="C637" i="1"/>
  <c r="D632" i="1"/>
  <c r="C632" i="1"/>
  <c r="D631" i="1"/>
  <c r="C631" i="1"/>
  <c r="D628" i="1"/>
  <c r="C628" i="1"/>
  <c r="D627" i="1"/>
  <c r="C627" i="1"/>
  <c r="H627" i="1" s="1"/>
  <c r="D626" i="1"/>
  <c r="C626" i="1"/>
  <c r="D625" i="1"/>
  <c r="C625" i="1"/>
  <c r="H625" i="1" s="1"/>
  <c r="D624" i="1"/>
  <c r="C624" i="1"/>
  <c r="D623" i="1"/>
  <c r="C623" i="1"/>
  <c r="H623" i="1" s="1"/>
  <c r="D622" i="1"/>
  <c r="C622" i="1"/>
  <c r="D621" i="1"/>
  <c r="C621" i="1"/>
  <c r="H621" i="1" s="1"/>
  <c r="D620" i="1"/>
  <c r="C620" i="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H543" i="1" s="1"/>
  <c r="C543" i="1"/>
  <c r="D542" i="1"/>
  <c r="H542" i="1" s="1"/>
  <c r="C542" i="1"/>
  <c r="D541" i="1"/>
  <c r="H541" i="1" s="1"/>
  <c r="C541" i="1"/>
  <c r="D540" i="1"/>
  <c r="H540" i="1" s="1"/>
  <c r="C540" i="1"/>
  <c r="D539" i="1"/>
  <c r="H539" i="1" s="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G515" i="1" s="1"/>
  <c r="C515" i="1"/>
  <c r="D514" i="1"/>
  <c r="C514" i="1"/>
  <c r="D513" i="1"/>
  <c r="C513" i="1"/>
  <c r="D512" i="1"/>
  <c r="C512" i="1"/>
  <c r="D511" i="1"/>
  <c r="C511" i="1"/>
  <c r="D510" i="1"/>
  <c r="C510" i="1"/>
  <c r="D509" i="1"/>
  <c r="D508" i="1"/>
  <c r="C508" i="1"/>
  <c r="D507" i="1"/>
  <c r="C507" i="1"/>
  <c r="D506" i="1"/>
  <c r="C506" i="1"/>
  <c r="H506" i="1" s="1"/>
  <c r="D505" i="1"/>
  <c r="C505" i="1"/>
  <c r="D504" i="1"/>
  <c r="C504" i="1"/>
  <c r="D503" i="1"/>
  <c r="C503" i="1"/>
  <c r="G503" i="1" s="1"/>
  <c r="D502" i="1"/>
  <c r="C502" i="1"/>
  <c r="H502" i="1" s="1"/>
  <c r="D501" i="1"/>
  <c r="C501" i="1"/>
  <c r="H501" i="1" s="1"/>
  <c r="D500" i="1"/>
  <c r="C500" i="1"/>
  <c r="H500" i="1" s="1"/>
  <c r="D499" i="1"/>
  <c r="C499" i="1"/>
  <c r="H499" i="1" s="1"/>
  <c r="D498" i="1"/>
  <c r="C498" i="1"/>
  <c r="H498" i="1" s="1"/>
  <c r="D497" i="1"/>
  <c r="C497" i="1"/>
  <c r="H497" i="1" s="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C466" i="1"/>
  <c r="D465" i="1"/>
  <c r="C465" i="1"/>
  <c r="D464" i="1"/>
  <c r="C464" i="1"/>
  <c r="C463" i="1"/>
  <c r="D462" i="1"/>
  <c r="C462" i="1"/>
  <c r="D461" i="1"/>
  <c r="C461" i="1"/>
  <c r="C460" i="1"/>
  <c r="D459" i="1"/>
  <c r="C459" i="1"/>
  <c r="D458" i="1"/>
  <c r="C458" i="1"/>
  <c r="C457" i="1"/>
  <c r="D456" i="1"/>
  <c r="C456" i="1"/>
  <c r="D455" i="1"/>
  <c r="C455" i="1"/>
  <c r="C454" i="1"/>
  <c r="D452" i="1"/>
  <c r="C452" i="1"/>
  <c r="D451" i="1"/>
  <c r="C451" i="1"/>
  <c r="D450" i="1"/>
  <c r="C450"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C429" i="1"/>
  <c r="D428" i="1"/>
  <c r="C428" i="1"/>
  <c r="D427" i="1"/>
  <c r="C427" i="1"/>
  <c r="D426" i="1"/>
  <c r="C426" i="1"/>
  <c r="D425" i="1"/>
  <c r="C425" i="1"/>
  <c r="D424" i="1"/>
  <c r="C424" i="1"/>
  <c r="D423" i="1"/>
  <c r="C423" i="1"/>
  <c r="D422" i="1"/>
  <c r="C422" i="1"/>
  <c r="C421" i="1"/>
  <c r="D420" i="1"/>
  <c r="C420" i="1"/>
  <c r="D419" i="1"/>
  <c r="C419" i="1"/>
  <c r="D418" i="1"/>
  <c r="C418" i="1"/>
  <c r="D417" i="1"/>
  <c r="C417" i="1"/>
  <c r="D416" i="1"/>
  <c r="C416" i="1"/>
  <c r="D413" i="1"/>
  <c r="C413" i="1"/>
  <c r="C412" i="1"/>
  <c r="D411" i="1"/>
  <c r="C411" i="1"/>
  <c r="D406" i="1"/>
  <c r="C406" i="1"/>
  <c r="D405" i="1"/>
  <c r="C405" i="1"/>
  <c r="D404" i="1"/>
  <c r="C404" i="1"/>
  <c r="D401" i="1"/>
  <c r="C401" i="1"/>
  <c r="D400" i="1"/>
  <c r="C400" i="1"/>
  <c r="D399" i="1"/>
  <c r="C399" i="1"/>
  <c r="D398" i="1"/>
  <c r="C398" i="1"/>
  <c r="C397" i="1"/>
  <c r="D396" i="1"/>
  <c r="C396" i="1"/>
  <c r="C395" i="1"/>
  <c r="D394" i="1"/>
  <c r="C394" i="1"/>
  <c r="D393" i="1"/>
  <c r="C393" i="1"/>
  <c r="D392" i="1"/>
  <c r="C392" i="1"/>
  <c r="D390" i="1"/>
  <c r="C390" i="1"/>
  <c r="D389" i="1"/>
  <c r="C389" i="1"/>
  <c r="H389" i="1" s="1"/>
  <c r="D388" i="1"/>
  <c r="C388" i="1"/>
  <c r="D387" i="1"/>
  <c r="C387" i="1"/>
  <c r="H387" i="1" s="1"/>
  <c r="D386" i="1"/>
  <c r="C386" i="1"/>
  <c r="D385" i="1"/>
  <c r="C385" i="1"/>
  <c r="H385" i="1" s="1"/>
  <c r="D384" i="1"/>
  <c r="C384" i="1"/>
  <c r="C383" i="1"/>
  <c r="D382" i="1"/>
  <c r="C382" i="1"/>
  <c r="D381" i="1"/>
  <c r="C381" i="1"/>
  <c r="D380" i="1"/>
  <c r="C380" i="1"/>
  <c r="D379" i="1"/>
  <c r="C379" i="1"/>
  <c r="D378" i="1"/>
  <c r="C378" i="1"/>
  <c r="D377" i="1"/>
  <c r="C377" i="1"/>
  <c r="D376" i="1"/>
  <c r="C376" i="1"/>
  <c r="D375" i="1"/>
  <c r="C375" i="1"/>
  <c r="D374" i="1"/>
  <c r="C374" i="1"/>
  <c r="C373" i="1"/>
  <c r="D372" i="1"/>
  <c r="C372" i="1"/>
  <c r="D371" i="1"/>
  <c r="C371" i="1"/>
  <c r="G371" i="1" s="1"/>
  <c r="D370" i="1"/>
  <c r="C370" i="1"/>
  <c r="D369" i="1"/>
  <c r="C369" i="1"/>
  <c r="G369" i="1" s="1"/>
  <c r="D368" i="1"/>
  <c r="C368" i="1"/>
  <c r="D367" i="1"/>
  <c r="C367" i="1"/>
  <c r="G367" i="1" s="1"/>
  <c r="D366" i="1"/>
  <c r="C366" i="1"/>
  <c r="D365" i="1"/>
  <c r="C365" i="1"/>
  <c r="G365" i="1" s="1"/>
  <c r="D364" i="1"/>
  <c r="C364" i="1"/>
  <c r="D363" i="1"/>
  <c r="C363" i="1"/>
  <c r="G363" i="1" s="1"/>
  <c r="D362" i="1"/>
  <c r="C362" i="1"/>
  <c r="D361" i="1"/>
  <c r="C361" i="1"/>
  <c r="D360" i="1"/>
  <c r="C360" i="1"/>
  <c r="D359" i="1"/>
  <c r="C359" i="1"/>
  <c r="G359" i="1" s="1"/>
  <c r="C358" i="1"/>
  <c r="D357" i="1"/>
  <c r="C357" i="1"/>
  <c r="D356" i="1"/>
  <c r="C356" i="1"/>
  <c r="D355" i="1"/>
  <c r="H355" i="1" s="1"/>
  <c r="C355" i="1"/>
  <c r="D354" i="1"/>
  <c r="C354" i="1"/>
  <c r="D353" i="1"/>
  <c r="H353" i="1" s="1"/>
  <c r="C353" i="1"/>
  <c r="D352" i="1"/>
  <c r="C352" i="1"/>
  <c r="C351" i="1"/>
  <c r="D350" i="1"/>
  <c r="C350" i="1"/>
  <c r="D349" i="1"/>
  <c r="C349" i="1"/>
  <c r="D348" i="1"/>
  <c r="C348" i="1"/>
  <c r="C347" i="1"/>
  <c r="D344" i="1"/>
  <c r="C344" i="1"/>
  <c r="C343" i="1"/>
  <c r="D342" i="1"/>
  <c r="C342" i="1"/>
  <c r="D341" i="1"/>
  <c r="C341" i="1"/>
  <c r="D340" i="1"/>
  <c r="C340" i="1"/>
  <c r="D338" i="1"/>
  <c r="C338" i="1"/>
  <c r="D337" i="1"/>
  <c r="C337" i="1"/>
  <c r="D336" i="1"/>
  <c r="C336" i="1"/>
  <c r="D335" i="1"/>
  <c r="C335" i="1"/>
  <c r="D334" i="1"/>
  <c r="C334" i="1"/>
  <c r="D333" i="1"/>
  <c r="C333" i="1"/>
  <c r="D332" i="1"/>
  <c r="C332" i="1"/>
  <c r="C331" i="1"/>
  <c r="D330" i="1"/>
  <c r="C330" i="1"/>
  <c r="D329" i="1"/>
  <c r="C329" i="1"/>
  <c r="D328" i="1"/>
  <c r="C328" i="1"/>
  <c r="D327" i="1"/>
  <c r="C327" i="1"/>
  <c r="D326" i="1"/>
  <c r="C326" i="1"/>
  <c r="D325" i="1"/>
  <c r="C325" i="1"/>
  <c r="D324" i="1"/>
  <c r="C324" i="1"/>
  <c r="D323" i="1"/>
  <c r="C323" i="1"/>
  <c r="D322" i="1"/>
  <c r="C322"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C307" i="1"/>
  <c r="D305" i="1"/>
  <c r="C305" i="1"/>
  <c r="D304" i="1"/>
  <c r="C304" i="1"/>
  <c r="D303" i="1"/>
  <c r="C303" i="1"/>
  <c r="D302" i="1"/>
  <c r="C302" i="1"/>
  <c r="D301" i="1"/>
  <c r="C301" i="1"/>
  <c r="D300" i="1"/>
  <c r="C300" i="1"/>
  <c r="D299" i="1"/>
  <c r="C299" i="1"/>
  <c r="D298" i="1"/>
  <c r="C298" i="1"/>
  <c r="D297" i="1"/>
  <c r="C297" i="1"/>
  <c r="D296" i="1"/>
  <c r="C296" i="1"/>
  <c r="C295" i="1"/>
  <c r="D292" i="1"/>
  <c r="C292" i="1"/>
  <c r="H292" i="1" s="1"/>
  <c r="D291" i="1"/>
  <c r="C291" i="1"/>
  <c r="D290" i="1"/>
  <c r="C290" i="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D275" i="1"/>
  <c r="C275" i="1"/>
  <c r="H275" i="1" s="1"/>
  <c r="D274" i="1"/>
  <c r="C274" i="1"/>
  <c r="H274" i="1" s="1"/>
  <c r="D273" i="1"/>
  <c r="C273" i="1"/>
  <c r="D272" i="1"/>
  <c r="C272" i="1"/>
  <c r="D271" i="1"/>
  <c r="C271" i="1"/>
  <c r="D270" i="1"/>
  <c r="C270" i="1"/>
  <c r="H270" i="1" s="1"/>
  <c r="D269" i="1"/>
  <c r="G269" i="1" s="1"/>
  <c r="C269" i="1"/>
  <c r="D268" i="1"/>
  <c r="C268" i="1"/>
  <c r="D267" i="1"/>
  <c r="G267" i="1" s="1"/>
  <c r="C267" i="1"/>
  <c r="D266" i="1"/>
  <c r="C266" i="1"/>
  <c r="H266" i="1" s="1"/>
  <c r="D265" i="1"/>
  <c r="G265" i="1" s="1"/>
  <c r="C265" i="1"/>
  <c r="D264" i="1"/>
  <c r="C264" i="1"/>
  <c r="D263" i="1"/>
  <c r="G263" i="1" s="1"/>
  <c r="C263" i="1"/>
  <c r="D262" i="1"/>
  <c r="C262" i="1"/>
  <c r="D261" i="1"/>
  <c r="G261" i="1" s="1"/>
  <c r="C261" i="1"/>
  <c r="D260" i="1"/>
  <c r="C260" i="1"/>
  <c r="C259" i="1"/>
  <c r="D258" i="1"/>
  <c r="C258" i="1"/>
  <c r="H258" i="1" s="1"/>
  <c r="D257" i="1"/>
  <c r="C257" i="1"/>
  <c r="H257" i="1" s="1"/>
  <c r="D256" i="1"/>
  <c r="C256" i="1"/>
  <c r="D255" i="1"/>
  <c r="C255" i="1"/>
  <c r="D254" i="1"/>
  <c r="C254" i="1"/>
  <c r="D253" i="1"/>
  <c r="C253" i="1"/>
  <c r="D252" i="1"/>
  <c r="C252" i="1"/>
  <c r="D251" i="1"/>
  <c r="C251" i="1"/>
  <c r="D250" i="1"/>
  <c r="C250" i="1"/>
  <c r="H250" i="1" s="1"/>
  <c r="D249" i="1"/>
  <c r="C249" i="1"/>
  <c r="C248" i="1"/>
  <c r="D247" i="1"/>
  <c r="C247" i="1"/>
  <c r="H247" i="1" s="1"/>
  <c r="D246" i="1"/>
  <c r="G246" i="1" s="1"/>
  <c r="C246" i="1"/>
  <c r="D245" i="1"/>
  <c r="C245" i="1"/>
  <c r="H245" i="1" s="1"/>
  <c r="D244" i="1"/>
  <c r="G244" i="1" s="1"/>
  <c r="C244" i="1"/>
  <c r="D243" i="1"/>
  <c r="C243" i="1"/>
  <c r="H243" i="1" s="1"/>
  <c r="D242" i="1"/>
  <c r="G242" i="1" s="1"/>
  <c r="C242" i="1"/>
  <c r="D241" i="1"/>
  <c r="C241" i="1"/>
  <c r="H241" i="1" s="1"/>
  <c r="C240" i="1"/>
  <c r="D239" i="1"/>
  <c r="C239" i="1"/>
  <c r="H239" i="1" s="1"/>
  <c r="D238" i="1"/>
  <c r="C238" i="1"/>
  <c r="H238" i="1" s="1"/>
  <c r="D237" i="1"/>
  <c r="C237" i="1"/>
  <c r="C236" i="1"/>
  <c r="D235" i="1"/>
  <c r="G235" i="1" s="1"/>
  <c r="C235" i="1"/>
  <c r="D234" i="1"/>
  <c r="C234" i="1"/>
  <c r="D233" i="1"/>
  <c r="G233" i="1" s="1"/>
  <c r="C233" i="1"/>
  <c r="C232" i="1"/>
  <c r="D231" i="1"/>
  <c r="C231" i="1"/>
  <c r="H231" i="1" s="1"/>
  <c r="D230" i="1"/>
  <c r="C230" i="1"/>
  <c r="H230" i="1" s="1"/>
  <c r="D229" i="1"/>
  <c r="C229" i="1"/>
  <c r="D228" i="1"/>
  <c r="C228" i="1"/>
  <c r="C227" i="1"/>
  <c r="D226" i="1"/>
  <c r="G226" i="1" s="1"/>
  <c r="C226" i="1"/>
  <c r="D225" i="1"/>
  <c r="C225" i="1"/>
  <c r="H225" i="1" s="1"/>
  <c r="D224" i="1"/>
  <c r="G224" i="1" s="1"/>
  <c r="C224" i="1"/>
  <c r="D223" i="1"/>
  <c r="C223" i="1"/>
  <c r="H223" i="1" s="1"/>
  <c r="D222" i="1"/>
  <c r="G222" i="1" s="1"/>
  <c r="C222" i="1"/>
  <c r="C221" i="1"/>
  <c r="D219" i="1"/>
  <c r="C219" i="1"/>
  <c r="D218" i="1"/>
  <c r="C218" i="1"/>
  <c r="G218" i="1" s="1"/>
  <c r="D217" i="1"/>
  <c r="G217" i="1" s="1"/>
  <c r="C217" i="1"/>
  <c r="D216" i="1"/>
  <c r="C216" i="1"/>
  <c r="H216" i="1" s="1"/>
  <c r="D215" i="1"/>
  <c r="G215" i="1" s="1"/>
  <c r="C215" i="1"/>
  <c r="D214" i="1"/>
  <c r="C214" i="1"/>
  <c r="H214" i="1" s="1"/>
  <c r="D213" i="1"/>
  <c r="G213" i="1" s="1"/>
  <c r="C213" i="1"/>
  <c r="C212" i="1"/>
  <c r="D210" i="1"/>
  <c r="C210" i="1"/>
  <c r="D209" i="1"/>
  <c r="C209" i="1"/>
  <c r="H209" i="1" s="1"/>
  <c r="D208" i="1"/>
  <c r="C208" i="1"/>
  <c r="D207" i="1"/>
  <c r="C207" i="1"/>
  <c r="C206" i="1"/>
  <c r="D205" i="1"/>
  <c r="G205" i="1" s="1"/>
  <c r="C205" i="1"/>
  <c r="D204" i="1"/>
  <c r="C204" i="1"/>
  <c r="H204" i="1" s="1"/>
  <c r="G203" i="1"/>
  <c r="D203" i="1"/>
  <c r="C203" i="1"/>
  <c r="D202" i="1"/>
  <c r="C202" i="1"/>
  <c r="D201" i="1"/>
  <c r="C201" i="1"/>
  <c r="H201" i="1" s="1"/>
  <c r="D200" i="1"/>
  <c r="C200" i="1"/>
  <c r="H200" i="1" s="1"/>
  <c r="D199" i="1"/>
  <c r="C199" i="1"/>
  <c r="H199" i="1" s="1"/>
  <c r="C198" i="1"/>
  <c r="D197" i="1"/>
  <c r="G197" i="1" s="1"/>
  <c r="C197" i="1"/>
  <c r="D196" i="1"/>
  <c r="C196" i="1"/>
  <c r="H196" i="1" s="1"/>
  <c r="G195" i="1"/>
  <c r="D195" i="1"/>
  <c r="C195" i="1"/>
  <c r="D194" i="1"/>
  <c r="C194" i="1"/>
  <c r="C193" i="1"/>
  <c r="D191" i="1"/>
  <c r="C191" i="1"/>
  <c r="D190" i="1"/>
  <c r="G190" i="1" s="1"/>
  <c r="C190" i="1"/>
  <c r="D189" i="1"/>
  <c r="C189" i="1"/>
  <c r="H189" i="1" s="1"/>
  <c r="D188" i="1"/>
  <c r="G188" i="1" s="1"/>
  <c r="C188" i="1"/>
  <c r="D187" i="1"/>
  <c r="C187" i="1"/>
  <c r="D186" i="1"/>
  <c r="G186" i="1" s="1"/>
  <c r="C186" i="1"/>
  <c r="D185" i="1"/>
  <c r="C185" i="1"/>
  <c r="D184" i="1"/>
  <c r="G184" i="1" s="1"/>
  <c r="C184" i="1"/>
  <c r="D183" i="1"/>
  <c r="C183" i="1"/>
  <c r="D182" i="1"/>
  <c r="G182" i="1" s="1"/>
  <c r="C182" i="1"/>
  <c r="D181" i="1"/>
  <c r="C181" i="1"/>
  <c r="D180" i="1"/>
  <c r="G180" i="1" s="1"/>
  <c r="C180" i="1"/>
  <c r="D179" i="1"/>
  <c r="C179" i="1"/>
  <c r="D178" i="1"/>
  <c r="G178" i="1" s="1"/>
  <c r="C178" i="1"/>
  <c r="D177" i="1"/>
  <c r="C177" i="1"/>
  <c r="D176" i="1"/>
  <c r="G176" i="1" s="1"/>
  <c r="C176" i="1"/>
  <c r="D175" i="1"/>
  <c r="C175" i="1"/>
  <c r="D174" i="1"/>
  <c r="G174" i="1" s="1"/>
  <c r="C174" i="1"/>
  <c r="C173" i="1"/>
  <c r="D172" i="1"/>
  <c r="G172" i="1" s="1"/>
  <c r="C172" i="1"/>
  <c r="D171" i="1"/>
  <c r="C171" i="1"/>
  <c r="D170" i="1"/>
  <c r="G170" i="1" s="1"/>
  <c r="C170" i="1"/>
  <c r="D169" i="1"/>
  <c r="C169" i="1"/>
  <c r="H169" i="1" s="1"/>
  <c r="D168" i="1"/>
  <c r="G168" i="1" s="1"/>
  <c r="C168" i="1"/>
  <c r="D167" i="1"/>
  <c r="C167" i="1"/>
  <c r="D166" i="1"/>
  <c r="G166" i="1" s="1"/>
  <c r="C166" i="1"/>
  <c r="D165" i="1"/>
  <c r="C165" i="1"/>
  <c r="D164" i="1"/>
  <c r="G164" i="1" s="1"/>
  <c r="C164" i="1"/>
  <c r="D163" i="1"/>
  <c r="C163" i="1"/>
  <c r="D162" i="1"/>
  <c r="G162" i="1" s="1"/>
  <c r="C162" i="1"/>
  <c r="D161" i="1"/>
  <c r="C161" i="1"/>
  <c r="H161" i="1" s="1"/>
  <c r="C160" i="1"/>
  <c r="D158" i="1"/>
  <c r="C158" i="1"/>
  <c r="D157" i="1"/>
  <c r="C157" i="1"/>
  <c r="H157" i="1" s="1"/>
  <c r="D156" i="1"/>
  <c r="C156" i="1"/>
  <c r="C155" i="1"/>
  <c r="D154" i="1"/>
  <c r="G154" i="1" s="1"/>
  <c r="C154" i="1"/>
  <c r="D153" i="1"/>
  <c r="C153" i="1"/>
  <c r="H153" i="1" s="1"/>
  <c r="D152" i="1"/>
  <c r="G152" i="1" s="1"/>
  <c r="C152" i="1"/>
  <c r="D151" i="1"/>
  <c r="C151" i="1"/>
  <c r="H151" i="1" s="1"/>
  <c r="D150" i="1"/>
  <c r="G150" i="1" s="1"/>
  <c r="C150" i="1"/>
  <c r="C149" i="1"/>
  <c r="D146" i="1"/>
  <c r="C146" i="1"/>
  <c r="D145" i="1"/>
  <c r="C145" i="1"/>
  <c r="H145" i="1" s="1"/>
  <c r="D144" i="1"/>
  <c r="C144" i="1"/>
  <c r="D143" i="1"/>
  <c r="C143" i="1"/>
  <c r="H143" i="1" s="1"/>
  <c r="D142" i="1"/>
  <c r="C142" i="1"/>
  <c r="D141" i="1"/>
  <c r="C141" i="1"/>
  <c r="H141" i="1" s="1"/>
  <c r="D140" i="1"/>
  <c r="C140" i="1"/>
  <c r="D139" i="1"/>
  <c r="C139" i="1"/>
  <c r="D138" i="1"/>
  <c r="C138" i="1"/>
  <c r="D137" i="1"/>
  <c r="C137" i="1"/>
  <c r="C136" i="1"/>
  <c r="D135" i="1"/>
  <c r="D134" i="1"/>
  <c r="C134" i="1"/>
  <c r="D133" i="1"/>
  <c r="C133" i="1"/>
  <c r="H133" i="1" s="1"/>
  <c r="D132" i="1"/>
  <c r="C132" i="1"/>
  <c r="H132" i="1" s="1"/>
  <c r="D131" i="1"/>
  <c r="C131" i="1"/>
  <c r="C130" i="1"/>
  <c r="C129" i="1"/>
  <c r="D128" i="1"/>
  <c r="G128" i="1" s="1"/>
  <c r="C128" i="1"/>
  <c r="D127" i="1"/>
  <c r="C127" i="1"/>
  <c r="D126" i="1"/>
  <c r="G126" i="1" s="1"/>
  <c r="C126" i="1"/>
  <c r="D125" i="1"/>
  <c r="C125" i="1"/>
  <c r="H125" i="1" s="1"/>
  <c r="C124" i="1"/>
  <c r="D123" i="1"/>
  <c r="C123" i="1"/>
  <c r="D122" i="1"/>
  <c r="C122" i="1"/>
  <c r="H122" i="1" s="1"/>
  <c r="D121" i="1"/>
  <c r="C121" i="1"/>
  <c r="D119" i="1"/>
  <c r="C119" i="1"/>
  <c r="D118" i="1"/>
  <c r="C118" i="1"/>
  <c r="D117" i="1"/>
  <c r="C117" i="1"/>
  <c r="H117" i="1" s="1"/>
  <c r="D116" i="1"/>
  <c r="C116" i="1"/>
  <c r="H116" i="1" s="1"/>
  <c r="D115" i="1"/>
  <c r="G115" i="1" s="1"/>
  <c r="C115" i="1"/>
  <c r="D114" i="1"/>
  <c r="C114" i="1"/>
  <c r="H114" i="1" s="1"/>
  <c r="D113" i="1"/>
  <c r="C113" i="1"/>
  <c r="D112" i="1"/>
  <c r="C112" i="1"/>
  <c r="H112" i="1" s="1"/>
  <c r="D111" i="1"/>
  <c r="G111" i="1" s="1"/>
  <c r="C111" i="1"/>
  <c r="D110" i="1"/>
  <c r="C110" i="1"/>
  <c r="H110" i="1" s="1"/>
  <c r="D109" i="1"/>
  <c r="C109" i="1"/>
  <c r="C108" i="1"/>
  <c r="D107" i="1"/>
  <c r="C107" i="1"/>
  <c r="D106" i="1"/>
  <c r="C106" i="1"/>
  <c r="H106" i="1" s="1"/>
  <c r="D105" i="1"/>
  <c r="C105" i="1"/>
  <c r="D104" i="1"/>
  <c r="C104" i="1"/>
  <c r="H104" i="1" s="1"/>
  <c r="D103" i="1"/>
  <c r="C103" i="1"/>
  <c r="D101" i="1"/>
  <c r="C101" i="1"/>
  <c r="D100" i="1"/>
  <c r="G100" i="1" s="1"/>
  <c r="C100" i="1"/>
  <c r="D99" i="1"/>
  <c r="C99" i="1"/>
  <c r="D98" i="1"/>
  <c r="C98" i="1"/>
  <c r="D97" i="1"/>
  <c r="C97" i="1"/>
  <c r="H97" i="1" s="1"/>
  <c r="D96" i="1"/>
  <c r="G96" i="1" s="1"/>
  <c r="C96" i="1"/>
  <c r="D95" i="1"/>
  <c r="C95" i="1"/>
  <c r="C94" i="1"/>
  <c r="D93" i="1"/>
  <c r="C93" i="1"/>
  <c r="H93" i="1" s="1"/>
  <c r="D92" i="1"/>
  <c r="G92" i="1" s="1"/>
  <c r="C92" i="1"/>
  <c r="D91" i="1"/>
  <c r="C91" i="1"/>
  <c r="D90" i="1"/>
  <c r="C90" i="1"/>
  <c r="D89" i="1"/>
  <c r="C89" i="1"/>
  <c r="H89" i="1" s="1"/>
  <c r="D88" i="1"/>
  <c r="G88" i="1" s="1"/>
  <c r="C88" i="1"/>
  <c r="C87" i="1"/>
  <c r="D86" i="1"/>
  <c r="C86" i="1"/>
  <c r="H86" i="1" s="1"/>
  <c r="D85" i="1"/>
  <c r="C85" i="1"/>
  <c r="H85" i="1" s="1"/>
  <c r="D84" i="1"/>
  <c r="C84" i="1"/>
  <c r="D83" i="1"/>
  <c r="C83" i="1"/>
  <c r="D82" i="1"/>
  <c r="C82" i="1"/>
  <c r="D81" i="1"/>
  <c r="C81" i="1"/>
  <c r="D80" i="1"/>
  <c r="C80" i="1"/>
  <c r="H80" i="1" s="1"/>
  <c r="D79" i="1"/>
  <c r="C79" i="1"/>
  <c r="D77" i="1"/>
  <c r="C77" i="1"/>
  <c r="H77" i="1" s="1"/>
  <c r="D76" i="1"/>
  <c r="C76" i="1"/>
  <c r="H76" i="1" s="1"/>
  <c r="D75" i="1"/>
  <c r="C75" i="1"/>
  <c r="D74" i="1"/>
  <c r="C74" i="1"/>
  <c r="H74" i="1" s="1"/>
  <c r="D73" i="1"/>
  <c r="C73" i="1"/>
  <c r="D72" i="1"/>
  <c r="C72" i="1"/>
  <c r="D71" i="1"/>
  <c r="C71" i="1"/>
  <c r="D70" i="1"/>
  <c r="C70" i="1"/>
  <c r="D69" i="1"/>
  <c r="C69" i="1"/>
  <c r="H69" i="1" s="1"/>
  <c r="D68" i="1"/>
  <c r="C68" i="1"/>
  <c r="H68" i="1" s="1"/>
  <c r="D67" i="1"/>
  <c r="G67" i="1" s="1"/>
  <c r="C67" i="1"/>
  <c r="D66" i="1"/>
  <c r="C66" i="1"/>
  <c r="H66" i="1" s="1"/>
  <c r="D65" i="1"/>
  <c r="C65" i="1"/>
  <c r="C64" i="1"/>
  <c r="D63" i="1"/>
  <c r="C63" i="1"/>
  <c r="D62" i="1"/>
  <c r="C62" i="1"/>
  <c r="D61" i="1"/>
  <c r="C61" i="1"/>
  <c r="H61" i="1" s="1"/>
  <c r="D60" i="1"/>
  <c r="C60" i="1"/>
  <c r="H60" i="1" s="1"/>
  <c r="D59" i="1"/>
  <c r="G59" i="1" s="1"/>
  <c r="C59" i="1"/>
  <c r="C58" i="1"/>
  <c r="D57" i="1"/>
  <c r="C57" i="1"/>
  <c r="H57" i="1" s="1"/>
  <c r="D56" i="1"/>
  <c r="C56" i="1"/>
  <c r="H56" i="1" s="1"/>
  <c r="D55" i="1"/>
  <c r="G55" i="1" s="1"/>
  <c r="C55" i="1"/>
  <c r="D54" i="1"/>
  <c r="C54" i="1"/>
  <c r="H54" i="1" s="1"/>
  <c r="D53" i="1"/>
  <c r="C53" i="1"/>
  <c r="D52" i="1"/>
  <c r="C52" i="1"/>
  <c r="H52" i="1" s="1"/>
  <c r="D51" i="1"/>
  <c r="G51" i="1" s="1"/>
  <c r="C51" i="1"/>
  <c r="D50" i="1"/>
  <c r="C50" i="1"/>
  <c r="H50" i="1" s="1"/>
  <c r="D49" i="1"/>
  <c r="C49" i="1"/>
  <c r="D48" i="1"/>
  <c r="C48" i="1"/>
  <c r="C47" i="1"/>
  <c r="D45" i="1"/>
  <c r="C45" i="1"/>
  <c r="D44" i="1"/>
  <c r="C44" i="1"/>
  <c r="H44" i="1" s="1"/>
  <c r="D43" i="1"/>
  <c r="C43" i="1"/>
  <c r="D42" i="1"/>
  <c r="C42" i="1"/>
  <c r="H42" i="1" s="1"/>
  <c r="D41" i="1"/>
  <c r="C41" i="1"/>
  <c r="H41" i="1" s="1"/>
  <c r="D40" i="1"/>
  <c r="D39" i="1"/>
  <c r="G39" i="1" s="1"/>
  <c r="C39" i="1"/>
  <c r="D38" i="1"/>
  <c r="C38" i="1"/>
  <c r="H38" i="1" s="1"/>
  <c r="D37" i="1"/>
  <c r="C37" i="1"/>
  <c r="C36" i="1"/>
  <c r="D35" i="1"/>
  <c r="C35" i="1"/>
  <c r="D34" i="1"/>
  <c r="C34" i="1"/>
  <c r="H34" i="1" s="1"/>
  <c r="C33" i="1"/>
  <c r="D32" i="1"/>
  <c r="G32" i="1" s="1"/>
  <c r="C32" i="1"/>
  <c r="D31" i="1"/>
  <c r="C31" i="1"/>
  <c r="D30" i="1"/>
  <c r="G30" i="1" s="1"/>
  <c r="C30" i="1"/>
  <c r="D29" i="1"/>
  <c r="C29" i="1"/>
  <c r="D28" i="1"/>
  <c r="H28" i="1" s="1"/>
  <c r="C28" i="1"/>
  <c r="D27" i="1"/>
  <c r="C27" i="1"/>
  <c r="D26" i="1"/>
  <c r="H26" i="1" s="1"/>
  <c r="C26" i="1"/>
  <c r="D25" i="1"/>
  <c r="C25" i="1"/>
  <c r="D24" i="1"/>
  <c r="H24" i="1" s="1"/>
  <c r="C24" i="1"/>
  <c r="D23" i="1"/>
  <c r="C23" i="1"/>
  <c r="D22" i="1"/>
  <c r="G22" i="1" s="1"/>
  <c r="C22" i="1"/>
  <c r="D21" i="1"/>
  <c r="C21" i="1"/>
  <c r="D20" i="1"/>
  <c r="G20" i="1" s="1"/>
  <c r="C20" i="1"/>
  <c r="C19" i="1"/>
  <c r="D18" i="1"/>
  <c r="C18" i="1"/>
  <c r="D17" i="1"/>
  <c r="C17" i="1"/>
  <c r="D16" i="1"/>
  <c r="C16" i="1"/>
  <c r="D15" i="1"/>
  <c r="C15" i="1"/>
  <c r="D14" i="1"/>
  <c r="C14" i="1"/>
  <c r="C13" i="1"/>
  <c r="D12" i="1"/>
  <c r="C12" i="1"/>
  <c r="D11" i="1"/>
  <c r="H11" i="1" s="1"/>
  <c r="C11" i="1"/>
  <c r="D10" i="1"/>
  <c r="C10" i="1"/>
  <c r="D9" i="1"/>
  <c r="H9" i="1" s="1"/>
  <c r="C9" i="1"/>
  <c r="D8" i="1"/>
  <c r="C8" i="1"/>
  <c r="D7" i="1"/>
  <c r="H7" i="1" s="1"/>
  <c r="C7" i="1"/>
  <c r="D6" i="1"/>
  <c r="C6" i="1"/>
  <c r="D5" i="1"/>
  <c r="H5" i="1" s="1"/>
  <c r="C5" i="1"/>
  <c r="D4" i="1"/>
  <c r="C4" i="1"/>
  <c r="F219" i="9" l="1"/>
  <c r="B219" i="9" s="1"/>
  <c r="E459" i="4"/>
  <c r="D453" i="1" s="1"/>
  <c r="D454" i="1"/>
  <c r="E89" i="9"/>
  <c r="F228" i="9"/>
  <c r="B228" i="9" s="1"/>
  <c r="E79" i="9"/>
  <c r="B79" i="9" s="1"/>
  <c r="F229" i="9"/>
  <c r="B229" i="9" s="1"/>
  <c r="E421" i="4"/>
  <c r="D415" i="1" s="1"/>
  <c r="F418" i="4"/>
  <c r="H290" i="1"/>
  <c r="H1576" i="1"/>
  <c r="H1516" i="1"/>
  <c r="C1501" i="1"/>
  <c r="G1501" i="1" s="1"/>
  <c r="H1507" i="1"/>
  <c r="G1499" i="1"/>
  <c r="H1496" i="1"/>
  <c r="G1486" i="1"/>
  <c r="D6" i="8"/>
  <c r="C1481" i="1" s="1"/>
  <c r="G1481" i="1" s="1"/>
  <c r="G238" i="1"/>
  <c r="G1422" i="1"/>
  <c r="H1422" i="1"/>
  <c r="G1434" i="1"/>
  <c r="H1434" i="1"/>
  <c r="G1444" i="1"/>
  <c r="J1444" i="1"/>
  <c r="J1473" i="1"/>
  <c r="H1473" i="1"/>
  <c r="G1473" i="1"/>
  <c r="H1495" i="1"/>
  <c r="G1495" i="1"/>
  <c r="H1523" i="1"/>
  <c r="G1523" i="1"/>
  <c r="H1543" i="1"/>
  <c r="G1543" i="1"/>
  <c r="H1559" i="1"/>
  <c r="G1559" i="1"/>
  <c r="H1575" i="1"/>
  <c r="G1575" i="1"/>
  <c r="D106" i="4"/>
  <c r="C102" i="1" s="1"/>
  <c r="F107" i="4"/>
  <c r="G240" i="1"/>
  <c r="H1555" i="1"/>
  <c r="G1555" i="1"/>
  <c r="H16" i="1"/>
  <c r="G35" i="1"/>
  <c r="G44" i="1"/>
  <c r="G71" i="1"/>
  <c r="G80" i="1"/>
  <c r="G131" i="1"/>
  <c r="G138" i="1"/>
  <c r="G144" i="1"/>
  <c r="G194" i="1"/>
  <c r="G200" i="1"/>
  <c r="G202" i="1"/>
  <c r="G208" i="1"/>
  <c r="G219" i="1"/>
  <c r="G229" i="1"/>
  <c r="G251" i="1"/>
  <c r="G255" i="1"/>
  <c r="G271" i="1"/>
  <c r="G275" i="1"/>
  <c r="C306" i="1"/>
  <c r="H306" i="1" s="1"/>
  <c r="H364" i="1"/>
  <c r="H6" i="1"/>
  <c r="H10" i="1"/>
  <c r="H21" i="1"/>
  <c r="H23" i="1"/>
  <c r="H27" i="1"/>
  <c r="G48" i="1"/>
  <c r="G91" i="1"/>
  <c r="G95" i="1"/>
  <c r="G112" i="1"/>
  <c r="G127" i="1"/>
  <c r="G151" i="1"/>
  <c r="G163" i="1"/>
  <c r="G169" i="1"/>
  <c r="G175" i="1"/>
  <c r="G179" i="1"/>
  <c r="G183" i="1"/>
  <c r="G187" i="1"/>
  <c r="G191" i="1"/>
  <c r="G204" i="1"/>
  <c r="G216" i="1"/>
  <c r="G234" i="1"/>
  <c r="G243" i="1"/>
  <c r="G245" i="1"/>
  <c r="G247" i="1"/>
  <c r="G260" i="1"/>
  <c r="G262" i="1"/>
  <c r="G264" i="1"/>
  <c r="G266" i="1"/>
  <c r="G268" i="1"/>
  <c r="H354" i="1"/>
  <c r="H356" i="1"/>
  <c r="C478" i="1"/>
  <c r="G1404" i="1"/>
  <c r="H1404" i="1"/>
  <c r="J1450" i="1"/>
  <c r="H1450" i="1"/>
  <c r="G1450" i="1"/>
  <c r="J1460" i="1"/>
  <c r="H1460" i="1"/>
  <c r="I1460" i="1" s="1"/>
  <c r="G1460" i="1"/>
  <c r="J1467" i="1"/>
  <c r="H1467" i="1"/>
  <c r="G1467" i="1"/>
  <c r="I1467" i="1" s="1"/>
  <c r="H1483" i="1"/>
  <c r="G1483" i="1"/>
  <c r="H1488" i="1"/>
  <c r="G1488" i="1"/>
  <c r="G1492" i="1"/>
  <c r="H1492" i="1"/>
  <c r="H1515" i="1"/>
  <c r="G1515" i="1"/>
  <c r="G1520" i="1"/>
  <c r="H1520" i="1"/>
  <c r="H1524" i="1"/>
  <c r="H1563" i="1"/>
  <c r="G1563" i="1"/>
  <c r="H1579" i="1"/>
  <c r="G1579" i="1"/>
  <c r="G1426" i="1"/>
  <c r="H1426" i="1"/>
  <c r="H1446" i="1"/>
  <c r="G1446" i="1"/>
  <c r="J1456" i="1"/>
  <c r="H1456" i="1"/>
  <c r="G1456" i="1"/>
  <c r="J1463" i="1"/>
  <c r="H1463" i="1"/>
  <c r="G1463" i="1"/>
  <c r="H1571" i="1"/>
  <c r="G1571" i="1"/>
  <c r="G14" i="1"/>
  <c r="H18" i="1"/>
  <c r="G63" i="1"/>
  <c r="G75" i="1"/>
  <c r="G84" i="1"/>
  <c r="G103" i="1"/>
  <c r="G107" i="1"/>
  <c r="G119" i="1"/>
  <c r="G122" i="1"/>
  <c r="G133" i="1"/>
  <c r="G140" i="1"/>
  <c r="G142" i="1"/>
  <c r="G146" i="1"/>
  <c r="G157" i="1"/>
  <c r="G210" i="1"/>
  <c r="G231" i="1"/>
  <c r="G249" i="1"/>
  <c r="G253" i="1"/>
  <c r="G257" i="1"/>
  <c r="G273" i="1"/>
  <c r="G277" i="1"/>
  <c r="H360" i="1"/>
  <c r="H362" i="1"/>
  <c r="H4" i="1"/>
  <c r="G8" i="1"/>
  <c r="H12" i="1"/>
  <c r="G25" i="1"/>
  <c r="H29" i="1"/>
  <c r="G31" i="1"/>
  <c r="G52" i="1"/>
  <c r="G99" i="1"/>
  <c r="G125" i="1"/>
  <c r="G153" i="1"/>
  <c r="G161" i="1"/>
  <c r="G165" i="1"/>
  <c r="G167" i="1"/>
  <c r="G171" i="1"/>
  <c r="G177" i="1"/>
  <c r="G181" i="1"/>
  <c r="G185" i="1"/>
  <c r="G189" i="1"/>
  <c r="G196" i="1"/>
  <c r="G214" i="1"/>
  <c r="G223" i="1"/>
  <c r="G225" i="1"/>
  <c r="G241" i="1"/>
  <c r="H15" i="1"/>
  <c r="H17" i="1"/>
  <c r="G43" i="1"/>
  <c r="H49" i="1"/>
  <c r="G56" i="1"/>
  <c r="G60" i="1"/>
  <c r="G68" i="1"/>
  <c r="G72" i="1"/>
  <c r="G76" i="1"/>
  <c r="G79" i="1"/>
  <c r="G83" i="1"/>
  <c r="H88" i="1"/>
  <c r="H98" i="1"/>
  <c r="H100" i="1"/>
  <c r="G104" i="1"/>
  <c r="G116" i="1"/>
  <c r="G123" i="1"/>
  <c r="H126" i="1"/>
  <c r="H128" i="1"/>
  <c r="G132" i="1"/>
  <c r="G134" i="1"/>
  <c r="G137" i="1"/>
  <c r="G139" i="1"/>
  <c r="G141" i="1"/>
  <c r="G143" i="1"/>
  <c r="G145" i="1"/>
  <c r="G156" i="1"/>
  <c r="G158" i="1"/>
  <c r="H164" i="1"/>
  <c r="H166" i="1"/>
  <c r="H168" i="1"/>
  <c r="H170" i="1"/>
  <c r="H176" i="1"/>
  <c r="H178" i="1"/>
  <c r="H182" i="1"/>
  <c r="H184" i="1"/>
  <c r="H186" i="1"/>
  <c r="H188" i="1"/>
  <c r="H190" i="1"/>
  <c r="H197" i="1"/>
  <c r="G199" i="1"/>
  <c r="G201" i="1"/>
  <c r="G207" i="1"/>
  <c r="G209" i="1"/>
  <c r="H215" i="1"/>
  <c r="H226" i="1"/>
  <c r="G228" i="1"/>
  <c r="G230" i="1"/>
  <c r="H233" i="1"/>
  <c r="H235" i="1"/>
  <c r="G237" i="1"/>
  <c r="G239" i="1"/>
  <c r="H246" i="1"/>
  <c r="G250" i="1"/>
  <c r="G252" i="1"/>
  <c r="G254" i="1"/>
  <c r="G256" i="1"/>
  <c r="G258" i="1"/>
  <c r="H261" i="1"/>
  <c r="H263" i="1"/>
  <c r="H265" i="1"/>
  <c r="H269" i="1"/>
  <c r="G270" i="1"/>
  <c r="G272" i="1"/>
  <c r="G274" i="1"/>
  <c r="G276" i="1"/>
  <c r="G355" i="1"/>
  <c r="H359" i="1"/>
  <c r="H361" i="1"/>
  <c r="H363" i="1"/>
  <c r="H365" i="1"/>
  <c r="H367" i="1"/>
  <c r="H369" i="1"/>
  <c r="H371" i="1"/>
  <c r="H393" i="1"/>
  <c r="G498" i="1"/>
  <c r="G500" i="1"/>
  <c r="H525" i="1"/>
  <c r="H527" i="1"/>
  <c r="H529" i="1"/>
  <c r="H531" i="1"/>
  <c r="H533" i="1"/>
  <c r="H535" i="1"/>
  <c r="H537" i="1"/>
  <c r="G539" i="1"/>
  <c r="G541" i="1"/>
  <c r="G543" i="1"/>
  <c r="H545" i="1"/>
  <c r="H547" i="1"/>
  <c r="H549" i="1"/>
  <c r="H551" i="1"/>
  <c r="H553" i="1"/>
  <c r="H555" i="1"/>
  <c r="H557" i="1"/>
  <c r="H559" i="1"/>
  <c r="H576" i="1"/>
  <c r="H578" i="1"/>
  <c r="H580" i="1"/>
  <c r="H582" i="1"/>
  <c r="H584" i="1"/>
  <c r="H586" i="1"/>
  <c r="G1415" i="1"/>
  <c r="H1415" i="1"/>
  <c r="G1438" i="1"/>
  <c r="H1438" i="1"/>
  <c r="J1478" i="1"/>
  <c r="H1478" i="1"/>
  <c r="G1478" i="1"/>
  <c r="G1512" i="1"/>
  <c r="H1512" i="1"/>
  <c r="H1539" i="1"/>
  <c r="G1539" i="1"/>
  <c r="H1567" i="1"/>
  <c r="G1567" i="1"/>
  <c r="J1446" i="1"/>
  <c r="J1464" i="1"/>
  <c r="J1468" i="1"/>
  <c r="J1474" i="1"/>
  <c r="J1479" i="1"/>
  <c r="H19" i="1"/>
  <c r="G658" i="1"/>
  <c r="G660" i="1"/>
  <c r="G1440" i="1"/>
  <c r="I1440" i="1" s="1"/>
  <c r="G1487" i="1"/>
  <c r="G1491" i="1"/>
  <c r="G1504" i="1"/>
  <c r="H1508" i="1"/>
  <c r="G1511" i="1"/>
  <c r="G1519" i="1"/>
  <c r="G1532" i="1"/>
  <c r="G1534" i="1"/>
  <c r="G149" i="1"/>
  <c r="G160" i="1"/>
  <c r="G193" i="1"/>
  <c r="G206" i="1"/>
  <c r="H366" i="1"/>
  <c r="H368" i="1"/>
  <c r="H370" i="1"/>
  <c r="H372" i="1"/>
  <c r="H375" i="1"/>
  <c r="H377" i="1"/>
  <c r="H379" i="1"/>
  <c r="H381" i="1"/>
  <c r="H399" i="1"/>
  <c r="H401" i="1"/>
  <c r="H417" i="1"/>
  <c r="H419" i="1"/>
  <c r="H421" i="1"/>
  <c r="H423" i="1"/>
  <c r="H425" i="1"/>
  <c r="H427" i="1"/>
  <c r="H429" i="1"/>
  <c r="H431" i="1"/>
  <c r="H433" i="1"/>
  <c r="G497" i="1"/>
  <c r="G499" i="1"/>
  <c r="G501" i="1"/>
  <c r="H503" i="1"/>
  <c r="H518" i="1"/>
  <c r="H520" i="1"/>
  <c r="H632" i="1"/>
  <c r="H657" i="1"/>
  <c r="H659" i="1"/>
  <c r="G1405" i="1"/>
  <c r="H1412" i="1"/>
  <c r="H1419" i="1"/>
  <c r="G1427" i="1"/>
  <c r="H1431" i="1"/>
  <c r="G1436" i="1"/>
  <c r="H1437" i="1"/>
  <c r="J1440" i="1"/>
  <c r="G1442" i="1"/>
  <c r="H1444" i="1"/>
  <c r="J1448" i="1"/>
  <c r="J1462" i="1"/>
  <c r="J1466" i="1"/>
  <c r="J1472" i="1"/>
  <c r="J1477" i="1"/>
  <c r="G1482" i="1"/>
  <c r="H1500" i="1"/>
  <c r="H1528" i="1"/>
  <c r="G1538" i="1"/>
  <c r="G1554" i="1"/>
  <c r="G1558" i="1"/>
  <c r="G1562" i="1"/>
  <c r="G1566" i="1"/>
  <c r="G1570" i="1"/>
  <c r="G1574" i="1"/>
  <c r="G1578" i="1"/>
  <c r="D108" i="1"/>
  <c r="G108" i="1" s="1"/>
  <c r="E106" i="4"/>
  <c r="D102" i="1" s="1"/>
  <c r="H102" i="1" s="1"/>
  <c r="G309" i="9"/>
  <c r="E309" i="9" s="1"/>
  <c r="B309" i="9" s="1"/>
  <c r="F190" i="5"/>
  <c r="G36" i="1"/>
  <c r="G47" i="1"/>
  <c r="F169" i="4"/>
  <c r="G221" i="1"/>
  <c r="G232" i="1"/>
  <c r="D344" i="4"/>
  <c r="D396" i="4"/>
  <c r="F416" i="4"/>
  <c r="E484" i="4"/>
  <c r="D478" i="1" s="1"/>
  <c r="E567" i="4"/>
  <c r="D561" i="1" s="1"/>
  <c r="E206" i="5"/>
  <c r="D238" i="5"/>
  <c r="F246" i="5"/>
  <c r="E5" i="6"/>
  <c r="D35" i="6"/>
  <c r="D38" i="7"/>
  <c r="B164" i="9"/>
  <c r="E30" i="9"/>
  <c r="B30" i="9" s="1"/>
  <c r="E34" i="9"/>
  <c r="B34" i="9" s="1"/>
  <c r="E50" i="9"/>
  <c r="B50" i="9" s="1"/>
  <c r="E69" i="9"/>
  <c r="B69" i="9" s="1"/>
  <c r="B74" i="9"/>
  <c r="E77" i="9"/>
  <c r="B77" i="9" s="1"/>
  <c r="B81" i="9"/>
  <c r="B89" i="9"/>
  <c r="E104" i="9"/>
  <c r="B104" i="9" s="1"/>
  <c r="B107" i="9"/>
  <c r="E109" i="9"/>
  <c r="B109" i="9" s="1"/>
  <c r="B113" i="9"/>
  <c r="E120" i="9"/>
  <c r="B120" i="9" s="1"/>
  <c r="E133" i="9"/>
  <c r="B133" i="9" s="1"/>
  <c r="B137" i="9"/>
  <c r="E152" i="9"/>
  <c r="B152" i="9" s="1"/>
  <c r="B155" i="9"/>
  <c r="E156" i="9"/>
  <c r="B156" i="9" s="1"/>
  <c r="F220" i="9"/>
  <c r="B220" i="9" s="1"/>
  <c r="B224" i="9"/>
  <c r="F246" i="9"/>
  <c r="B246" i="9" s="1"/>
  <c r="B256" i="9"/>
  <c r="B261" i="9"/>
  <c r="B293" i="9"/>
  <c r="B298" i="9"/>
  <c r="E308" i="9"/>
  <c r="B308" i="9" s="1"/>
  <c r="G130" i="1"/>
  <c r="G198" i="1"/>
  <c r="E215" i="4"/>
  <c r="D211" i="1" s="1"/>
  <c r="D299" i="4"/>
  <c r="E311" i="4"/>
  <c r="D306" i="1" s="1"/>
  <c r="F364" i="4"/>
  <c r="F485" i="4"/>
  <c r="E12" i="5"/>
  <c r="D990" i="1" s="1"/>
  <c r="F119" i="5"/>
  <c r="E118" i="5"/>
  <c r="D1096" i="1" s="1"/>
  <c r="E38" i="7"/>
  <c r="E39" i="9"/>
  <c r="B39" i="9" s="1"/>
  <c r="E43" i="9"/>
  <c r="B43" i="9" s="1"/>
  <c r="E55" i="9"/>
  <c r="B55" i="9" s="1"/>
  <c r="E59" i="9"/>
  <c r="B59" i="9" s="1"/>
  <c r="E64" i="9"/>
  <c r="B64" i="9" s="1"/>
  <c r="E68" i="9"/>
  <c r="E73" i="9"/>
  <c r="B73" i="9" s="1"/>
  <c r="E96" i="9"/>
  <c r="B96" i="9" s="1"/>
  <c r="E99" i="9"/>
  <c r="B99" i="9" s="1"/>
  <c r="E106" i="9"/>
  <c r="E122" i="9"/>
  <c r="B122" i="9" s="1"/>
  <c r="E125" i="9"/>
  <c r="B125" i="9" s="1"/>
  <c r="E129" i="9"/>
  <c r="B129" i="9" s="1"/>
  <c r="E144" i="9"/>
  <c r="B144" i="9" s="1"/>
  <c r="E147" i="9"/>
  <c r="B147" i="9" s="1"/>
  <c r="E148" i="9"/>
  <c r="B148" i="9" s="1"/>
  <c r="E154" i="9"/>
  <c r="B154" i="9" s="1"/>
  <c r="F235" i="9"/>
  <c r="B235" i="9" s="1"/>
  <c r="F238" i="9"/>
  <c r="F241" i="9"/>
  <c r="B241" i="9" s="1"/>
  <c r="B254" i="9"/>
  <c r="F267" i="9"/>
  <c r="B267" i="9" s="1"/>
  <c r="F270" i="9"/>
  <c r="E282" i="9"/>
  <c r="B282" i="9" s="1"/>
  <c r="E283" i="9"/>
  <c r="E285" i="9"/>
  <c r="B285" i="9" s="1"/>
  <c r="E302" i="9"/>
  <c r="B302" i="9" s="1"/>
  <c r="E304" i="9"/>
  <c r="B304" i="9" s="1"/>
  <c r="G64" i="1"/>
  <c r="G87" i="1"/>
  <c r="F112" i="4"/>
  <c r="G124" i="1"/>
  <c r="G155" i="1"/>
  <c r="F164" i="4"/>
  <c r="F210" i="4"/>
  <c r="G227" i="1"/>
  <c r="G236" i="1"/>
  <c r="E252" i="4"/>
  <c r="D248" i="1" s="1"/>
  <c r="G248" i="1" s="1"/>
  <c r="E644" i="4"/>
  <c r="D638" i="1" s="1"/>
  <c r="H638" i="1" s="1"/>
  <c r="E580" i="4"/>
  <c r="D574" i="1" s="1"/>
  <c r="E143" i="9"/>
  <c r="B143" i="9" s="1"/>
  <c r="B38" i="9"/>
  <c r="E41" i="9"/>
  <c r="E45" i="9"/>
  <c r="B54" i="9"/>
  <c r="E57" i="9"/>
  <c r="E61" i="9"/>
  <c r="B61" i="9" s="1"/>
  <c r="E66" i="9"/>
  <c r="E83" i="9"/>
  <c r="B83" i="9" s="1"/>
  <c r="E91" i="9"/>
  <c r="E98" i="9"/>
  <c r="B98" i="9" s="1"/>
  <c r="B103" i="9"/>
  <c r="E105" i="9"/>
  <c r="B105" i="9" s="1"/>
  <c r="B108" i="9"/>
  <c r="E115" i="9"/>
  <c r="B115" i="9" s="1"/>
  <c r="B119" i="9"/>
  <c r="E121" i="9"/>
  <c r="B121" i="9" s="1"/>
  <c r="B124" i="9"/>
  <c r="E139" i="9"/>
  <c r="B139" i="9" s="1"/>
  <c r="E146" i="9"/>
  <c r="B146" i="9" s="1"/>
  <c r="B149" i="9"/>
  <c r="B151" i="9"/>
  <c r="E153" i="9"/>
  <c r="B153" i="9" s="1"/>
  <c r="F227" i="9"/>
  <c r="B227" i="9" s="1"/>
  <c r="F233" i="9"/>
  <c r="B233" i="9" s="1"/>
  <c r="F240" i="9"/>
  <c r="B240" i="9" s="1"/>
  <c r="B245" i="9"/>
  <c r="B251" i="9"/>
  <c r="F259" i="9"/>
  <c r="B259" i="9" s="1"/>
  <c r="F265" i="9"/>
  <c r="E281" i="9"/>
  <c r="B281" i="9" s="1"/>
  <c r="E291" i="9"/>
  <c r="B291" i="9" s="1"/>
  <c r="E306" i="9"/>
  <c r="B306" i="9" s="1"/>
  <c r="B238" i="9"/>
  <c r="B270" i="9"/>
  <c r="E287" i="9"/>
  <c r="B287" i="9" s="1"/>
  <c r="F217" i="9"/>
  <c r="B275" i="9"/>
  <c r="F652" i="4"/>
  <c r="H406" i="1"/>
  <c r="H404" i="1"/>
  <c r="H397" i="1"/>
  <c r="H395" i="1"/>
  <c r="H383" i="1"/>
  <c r="H373" i="1"/>
  <c r="G361" i="1"/>
  <c r="H351" i="1"/>
  <c r="G353" i="1"/>
  <c r="H357" i="1"/>
  <c r="E351" i="4"/>
  <c r="D346" i="1" s="1"/>
  <c r="H347" i="1"/>
  <c r="H349" i="1"/>
  <c r="H344" i="1"/>
  <c r="H340" i="1"/>
  <c r="H342" i="1"/>
  <c r="H334" i="1"/>
  <c r="H336" i="1"/>
  <c r="H338" i="1"/>
  <c r="H332" i="1"/>
  <c r="H326" i="1"/>
  <c r="H328" i="1"/>
  <c r="H330" i="1"/>
  <c r="H322" i="1"/>
  <c r="H324" i="1"/>
  <c r="H312" i="1"/>
  <c r="H314" i="1"/>
  <c r="H316" i="1"/>
  <c r="H318" i="1"/>
  <c r="H320" i="1"/>
  <c r="D307" i="1"/>
  <c r="G307" i="1" s="1"/>
  <c r="H308" i="1"/>
  <c r="H310" i="1"/>
  <c r="H300" i="1"/>
  <c r="H302" i="1"/>
  <c r="H304" i="1"/>
  <c r="H298" i="1"/>
  <c r="E299" i="4"/>
  <c r="H296" i="1"/>
  <c r="D412" i="1"/>
  <c r="H412" i="1" s="1"/>
  <c r="E643" i="4"/>
  <c r="D637" i="1" s="1"/>
  <c r="H637" i="1" s="1"/>
  <c r="F417" i="4"/>
  <c r="E75" i="9"/>
  <c r="H271" i="1"/>
  <c r="H273" i="1"/>
  <c r="H267" i="1"/>
  <c r="E263" i="4"/>
  <c r="D259" i="1" s="1"/>
  <c r="G259" i="1" s="1"/>
  <c r="H262" i="1"/>
  <c r="H255" i="1"/>
  <c r="H254" i="1"/>
  <c r="H253" i="1"/>
  <c r="E67" i="9"/>
  <c r="B67" i="9" s="1"/>
  <c r="H249" i="1"/>
  <c r="H251" i="1"/>
  <c r="H242" i="1"/>
  <c r="H237" i="1"/>
  <c r="H234" i="1"/>
  <c r="H229" i="1"/>
  <c r="H227" i="1"/>
  <c r="H221" i="1"/>
  <c r="H222" i="1"/>
  <c r="H219" i="1"/>
  <c r="H218" i="1"/>
  <c r="D212" i="1"/>
  <c r="G212" i="1" s="1"/>
  <c r="H208" i="1"/>
  <c r="H207" i="1"/>
  <c r="H205" i="1"/>
  <c r="H203" i="1"/>
  <c r="H195" i="1"/>
  <c r="H193" i="1"/>
  <c r="H185" i="1"/>
  <c r="B222" i="9"/>
  <c r="H181" i="1"/>
  <c r="H180" i="1"/>
  <c r="H177" i="1"/>
  <c r="D173" i="1"/>
  <c r="G173" i="1" s="1"/>
  <c r="H174" i="1"/>
  <c r="H172" i="1"/>
  <c r="H165" i="1"/>
  <c r="H158" i="1"/>
  <c r="F159" i="4"/>
  <c r="D136" i="1"/>
  <c r="G136" i="1" s="1"/>
  <c r="H140" i="1"/>
  <c r="H137" i="1"/>
  <c r="H139" i="1"/>
  <c r="H144" i="1"/>
  <c r="E124" i="4"/>
  <c r="D120" i="1" s="1"/>
  <c r="H124" i="1"/>
  <c r="H118" i="1"/>
  <c r="H109" i="1"/>
  <c r="H105" i="1"/>
  <c r="H101" i="1"/>
  <c r="H96" i="1"/>
  <c r="H94" i="1"/>
  <c r="H92" i="1"/>
  <c r="H90" i="1"/>
  <c r="E82" i="4"/>
  <c r="D78" i="1" s="1"/>
  <c r="H84" i="1"/>
  <c r="H82" i="1"/>
  <c r="H73" i="1"/>
  <c r="H70" i="1"/>
  <c r="H72" i="1"/>
  <c r="H65" i="1"/>
  <c r="H64" i="1"/>
  <c r="H62" i="1"/>
  <c r="E29" i="9"/>
  <c r="B29" i="9" s="1"/>
  <c r="H58" i="1"/>
  <c r="H53" i="1"/>
  <c r="H48" i="1"/>
  <c r="H45" i="1"/>
  <c r="H36" i="1"/>
  <c r="H37" i="1"/>
  <c r="H33" i="1"/>
  <c r="H32" i="1"/>
  <c r="E7" i="4"/>
  <c r="D3" i="1" s="1"/>
  <c r="D13" i="1"/>
  <c r="H13" i="1" s="1"/>
  <c r="H160" i="1"/>
  <c r="H162" i="1"/>
  <c r="E152" i="4"/>
  <c r="D148" i="1" s="1"/>
  <c r="H155" i="1"/>
  <c r="H154" i="1"/>
  <c r="H150" i="1"/>
  <c r="H149" i="1"/>
  <c r="H134" i="1"/>
  <c r="H130" i="1"/>
  <c r="H121" i="1"/>
  <c r="H108" i="1"/>
  <c r="H113" i="1"/>
  <c r="H81" i="1"/>
  <c r="E50" i="4"/>
  <c r="D46" i="1" s="1"/>
  <c r="E27" i="9"/>
  <c r="B27" i="9" s="1"/>
  <c r="E300" i="9"/>
  <c r="B300" i="9" s="1"/>
  <c r="E286" i="9"/>
  <c r="B286" i="9" s="1"/>
  <c r="E292" i="9"/>
  <c r="B292" i="9" s="1"/>
  <c r="H438" i="1"/>
  <c r="G438" i="1"/>
  <c r="H444" i="1"/>
  <c r="G444" i="1"/>
  <c r="H450" i="1"/>
  <c r="G450" i="1"/>
  <c r="H513" i="1"/>
  <c r="G513" i="1"/>
  <c r="H644" i="1"/>
  <c r="G644" i="1"/>
  <c r="H654" i="1"/>
  <c r="G654" i="1"/>
  <c r="H656" i="1"/>
  <c r="G656" i="1"/>
  <c r="H991" i="1"/>
  <c r="G991" i="1"/>
  <c r="H995" i="1"/>
  <c r="G995" i="1"/>
  <c r="H1001" i="1"/>
  <c r="G1001" i="1"/>
  <c r="H1009" i="1"/>
  <c r="G1009" i="1"/>
  <c r="H1013" i="1"/>
  <c r="G1013" i="1"/>
  <c r="H1019" i="1"/>
  <c r="G1019" i="1"/>
  <c r="H1025" i="1"/>
  <c r="G1025" i="1"/>
  <c r="H1031" i="1"/>
  <c r="G1031" i="1"/>
  <c r="H1037" i="1"/>
  <c r="G1037" i="1"/>
  <c r="H1041" i="1"/>
  <c r="G1041" i="1"/>
  <c r="G4" i="1"/>
  <c r="G7" i="1"/>
  <c r="G10" i="1"/>
  <c r="G13" i="1"/>
  <c r="G16" i="1"/>
  <c r="G19" i="1"/>
  <c r="G23" i="1"/>
  <c r="G26" i="1"/>
  <c r="G29"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505" i="1"/>
  <c r="G505" i="1"/>
  <c r="H507" i="1"/>
  <c r="G507"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440" i="1"/>
  <c r="G440" i="1"/>
  <c r="H446" i="1"/>
  <c r="G446" i="1"/>
  <c r="H452" i="1"/>
  <c r="G452" i="1"/>
  <c r="H642" i="1"/>
  <c r="G642" i="1"/>
  <c r="H648" i="1"/>
  <c r="G648" i="1"/>
  <c r="H652" i="1"/>
  <c r="G652" i="1"/>
  <c r="H993" i="1"/>
  <c r="G993" i="1"/>
  <c r="H999" i="1"/>
  <c r="G999" i="1"/>
  <c r="H1005" i="1"/>
  <c r="G1005" i="1"/>
  <c r="H1011" i="1"/>
  <c r="G1011" i="1"/>
  <c r="H1015" i="1"/>
  <c r="G1015" i="1"/>
  <c r="H1021" i="1"/>
  <c r="G1021" i="1"/>
  <c r="H1029" i="1"/>
  <c r="G1029" i="1"/>
  <c r="H1035" i="1"/>
  <c r="G1035" i="1"/>
  <c r="H1039" i="1"/>
  <c r="G1039" i="1"/>
  <c r="H1043" i="1"/>
  <c r="G1043" i="1"/>
  <c r="G6" i="1"/>
  <c r="G9" i="1"/>
  <c r="G12" i="1"/>
  <c r="G15" i="1"/>
  <c r="G18" i="1"/>
  <c r="G21" i="1"/>
  <c r="G24" i="1"/>
  <c r="G27" i="1"/>
  <c r="H8" i="1"/>
  <c r="H14" i="1"/>
  <c r="H20" i="1"/>
  <c r="H22" i="1"/>
  <c r="H25" i="1"/>
  <c r="H30" i="1"/>
  <c r="G38" i="1"/>
  <c r="G42" i="1"/>
  <c r="G54" i="1"/>
  <c r="G62" i="1"/>
  <c r="G70" i="1"/>
  <c r="G82" i="1"/>
  <c r="G86" i="1"/>
  <c r="G94" i="1"/>
  <c r="G106" i="1"/>
  <c r="G114" i="1"/>
  <c r="G118" i="1"/>
  <c r="H435" i="1"/>
  <c r="G435" i="1"/>
  <c r="H437" i="1"/>
  <c r="G437" i="1"/>
  <c r="H439" i="1"/>
  <c r="G439" i="1"/>
  <c r="H441" i="1"/>
  <c r="G441" i="1"/>
  <c r="H443" i="1"/>
  <c r="G443" i="1"/>
  <c r="H445" i="1"/>
  <c r="G445" i="1"/>
  <c r="H447" i="1"/>
  <c r="G447" i="1"/>
  <c r="H449" i="1"/>
  <c r="G449" i="1"/>
  <c r="H451" i="1"/>
  <c r="G451" i="1"/>
  <c r="H510" i="1"/>
  <c r="G510" i="1"/>
  <c r="H512" i="1"/>
  <c r="G512" i="1"/>
  <c r="H514" i="1"/>
  <c r="G514" i="1"/>
  <c r="H516" i="1"/>
  <c r="G516" i="1"/>
  <c r="H643" i="1"/>
  <c r="G643" i="1"/>
  <c r="H645" i="1"/>
  <c r="G645" i="1"/>
  <c r="H647" i="1"/>
  <c r="G647" i="1"/>
  <c r="H649" i="1"/>
  <c r="G649" i="1"/>
  <c r="H651" i="1"/>
  <c r="G651" i="1"/>
  <c r="H653" i="1"/>
  <c r="G653" i="1"/>
  <c r="H655" i="1"/>
  <c r="G655" i="1"/>
  <c r="H436" i="1"/>
  <c r="G436" i="1"/>
  <c r="H442" i="1"/>
  <c r="G442" i="1"/>
  <c r="H448" i="1"/>
  <c r="G448" i="1"/>
  <c r="H511" i="1"/>
  <c r="G511" i="1"/>
  <c r="H517" i="1"/>
  <c r="G517" i="1"/>
  <c r="H646" i="1"/>
  <c r="G646" i="1"/>
  <c r="H650" i="1"/>
  <c r="G650" i="1"/>
  <c r="H997" i="1"/>
  <c r="G997" i="1"/>
  <c r="H1003" i="1"/>
  <c r="G1003" i="1"/>
  <c r="H1007" i="1"/>
  <c r="G1007" i="1"/>
  <c r="H1017" i="1"/>
  <c r="G1017" i="1"/>
  <c r="H1023" i="1"/>
  <c r="G1023" i="1"/>
  <c r="H1027" i="1"/>
  <c r="G1027" i="1"/>
  <c r="H1033" i="1"/>
  <c r="G1033" i="1"/>
  <c r="H1045" i="1"/>
  <c r="G1045" i="1"/>
  <c r="G5" i="1"/>
  <c r="G11" i="1"/>
  <c r="G17" i="1"/>
  <c r="G28" i="1"/>
  <c r="G34" i="1"/>
  <c r="G50" i="1"/>
  <c r="G58" i="1"/>
  <c r="G66" i="1"/>
  <c r="G74" i="1"/>
  <c r="G90" i="1"/>
  <c r="G98" i="1"/>
  <c r="G110" i="1"/>
  <c r="H31" i="1"/>
  <c r="G33" i="1"/>
  <c r="H35" i="1"/>
  <c r="G37" i="1"/>
  <c r="H39" i="1"/>
  <c r="G41" i="1"/>
  <c r="H43" i="1"/>
  <c r="G45" i="1"/>
  <c r="H47" i="1"/>
  <c r="G49" i="1"/>
  <c r="H51" i="1"/>
  <c r="G53" i="1"/>
  <c r="H55" i="1"/>
  <c r="G57" i="1"/>
  <c r="H59" i="1"/>
  <c r="G61" i="1"/>
  <c r="H63" i="1"/>
  <c r="G65" i="1"/>
  <c r="H67" i="1"/>
  <c r="G69" i="1"/>
  <c r="H71" i="1"/>
  <c r="G73" i="1"/>
  <c r="H75" i="1"/>
  <c r="G77" i="1"/>
  <c r="H79" i="1"/>
  <c r="G81" i="1"/>
  <c r="H83" i="1"/>
  <c r="G85" i="1"/>
  <c r="H87" i="1"/>
  <c r="G89" i="1"/>
  <c r="H91" i="1"/>
  <c r="G93" i="1"/>
  <c r="H95" i="1"/>
  <c r="G97" i="1"/>
  <c r="H99" i="1"/>
  <c r="G101" i="1"/>
  <c r="H103" i="1"/>
  <c r="G105" i="1"/>
  <c r="H107" i="1"/>
  <c r="G109" i="1"/>
  <c r="H111" i="1"/>
  <c r="G113" i="1"/>
  <c r="H115" i="1"/>
  <c r="G117" i="1"/>
  <c r="H119" i="1"/>
  <c r="G121" i="1"/>
  <c r="H123" i="1"/>
  <c r="H127" i="1"/>
  <c r="H131" i="1"/>
  <c r="H138" i="1"/>
  <c r="H142" i="1"/>
  <c r="H146" i="1"/>
  <c r="H152" i="1"/>
  <c r="H156" i="1"/>
  <c r="H163" i="1"/>
  <c r="H167" i="1"/>
  <c r="H171" i="1"/>
  <c r="H175" i="1"/>
  <c r="H179" i="1"/>
  <c r="H183" i="1"/>
  <c r="H187" i="1"/>
  <c r="H191" i="1"/>
  <c r="H194" i="1"/>
  <c r="H198" i="1"/>
  <c r="H202" i="1"/>
  <c r="H206" i="1"/>
  <c r="H210" i="1"/>
  <c r="H213" i="1"/>
  <c r="H217" i="1"/>
  <c r="H224" i="1"/>
  <c r="H228" i="1"/>
  <c r="H232" i="1"/>
  <c r="H236" i="1"/>
  <c r="H240" i="1"/>
  <c r="H244" i="1"/>
  <c r="H248" i="1"/>
  <c r="H252" i="1"/>
  <c r="H256" i="1"/>
  <c r="H260" i="1"/>
  <c r="H264" i="1"/>
  <c r="H268" i="1"/>
  <c r="H272" i="1"/>
  <c r="H276" i="1"/>
  <c r="H289" i="1"/>
  <c r="H291" i="1"/>
  <c r="H295" i="1"/>
  <c r="H297" i="1"/>
  <c r="H299" i="1"/>
  <c r="H301" i="1"/>
  <c r="H303" i="1"/>
  <c r="H305" i="1"/>
  <c r="H309" i="1"/>
  <c r="H311" i="1"/>
  <c r="H313" i="1"/>
  <c r="H315" i="1"/>
  <c r="H317" i="1"/>
  <c r="H319" i="1"/>
  <c r="H321" i="1"/>
  <c r="H323" i="1"/>
  <c r="H325" i="1"/>
  <c r="H327" i="1"/>
  <c r="H329" i="1"/>
  <c r="H331" i="1"/>
  <c r="H333" i="1"/>
  <c r="H335" i="1"/>
  <c r="H337" i="1"/>
  <c r="H341" i="1"/>
  <c r="H343" i="1"/>
  <c r="H348" i="1"/>
  <c r="H350" i="1"/>
  <c r="H352" i="1"/>
  <c r="G354" i="1"/>
  <c r="G356" i="1"/>
  <c r="G360" i="1"/>
  <c r="G362" i="1"/>
  <c r="G364" i="1"/>
  <c r="G366" i="1"/>
  <c r="G368" i="1"/>
  <c r="G370" i="1"/>
  <c r="G372" i="1"/>
  <c r="H374" i="1"/>
  <c r="H376" i="1"/>
  <c r="H378" i="1"/>
  <c r="H380" i="1"/>
  <c r="H382" i="1"/>
  <c r="H384" i="1"/>
  <c r="H386" i="1"/>
  <c r="H388" i="1"/>
  <c r="H390" i="1"/>
  <c r="H392" i="1"/>
  <c r="H394" i="1"/>
  <c r="H396" i="1"/>
  <c r="H398" i="1"/>
  <c r="H400" i="1"/>
  <c r="H405" i="1"/>
  <c r="H411" i="1"/>
  <c r="H413" i="1"/>
  <c r="H416" i="1"/>
  <c r="H418" i="1"/>
  <c r="H420" i="1"/>
  <c r="H422" i="1"/>
  <c r="H424" i="1"/>
  <c r="H426" i="1"/>
  <c r="H428" i="1"/>
  <c r="H430" i="1"/>
  <c r="H432" i="1"/>
  <c r="H434" i="1"/>
  <c r="H454" i="1"/>
  <c r="G454" i="1"/>
  <c r="H456" i="1"/>
  <c r="G456" i="1"/>
  <c r="H458" i="1"/>
  <c r="G458" i="1"/>
  <c r="H460" i="1"/>
  <c r="G460" i="1"/>
  <c r="H462" i="1"/>
  <c r="G462" i="1"/>
  <c r="H464" i="1"/>
  <c r="G464" i="1"/>
  <c r="H466" i="1"/>
  <c r="G466"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504" i="1"/>
  <c r="G504" i="1"/>
  <c r="H508" i="1"/>
  <c r="G508" i="1"/>
  <c r="H515" i="1"/>
  <c r="H519" i="1"/>
  <c r="H521" i="1"/>
  <c r="H524" i="1"/>
  <c r="H526" i="1"/>
  <c r="H528" i="1"/>
  <c r="H530" i="1"/>
  <c r="H532" i="1"/>
  <c r="H534" i="1"/>
  <c r="H536" i="1"/>
  <c r="H538" i="1"/>
  <c r="G540" i="1"/>
  <c r="G542" i="1"/>
  <c r="H544" i="1"/>
  <c r="H546" i="1"/>
  <c r="H548" i="1"/>
  <c r="H550" i="1"/>
  <c r="H552" i="1"/>
  <c r="H554" i="1"/>
  <c r="H556" i="1"/>
  <c r="H558" i="1"/>
  <c r="H560" i="1"/>
  <c r="H575" i="1"/>
  <c r="H577" i="1"/>
  <c r="H579" i="1"/>
  <c r="H581" i="1"/>
  <c r="H583" i="1"/>
  <c r="H585" i="1"/>
  <c r="H620" i="1"/>
  <c r="H622" i="1"/>
  <c r="H624" i="1"/>
  <c r="H626" i="1"/>
  <c r="H628" i="1"/>
  <c r="H631" i="1"/>
  <c r="H658" i="1"/>
  <c r="H660"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G278" i="1"/>
  <c r="G279" i="1"/>
  <c r="G280" i="1"/>
  <c r="G281" i="1"/>
  <c r="G282" i="1"/>
  <c r="G283" i="1"/>
  <c r="G284" i="1"/>
  <c r="G288" i="1"/>
  <c r="G289" i="1"/>
  <c r="G290" i="1"/>
  <c r="G291" i="1"/>
  <c r="G292" i="1"/>
  <c r="G295" i="1"/>
  <c r="G296" i="1"/>
  <c r="G297" i="1"/>
  <c r="G298" i="1"/>
  <c r="G299" i="1"/>
  <c r="G300" i="1"/>
  <c r="G301" i="1"/>
  <c r="G302" i="1"/>
  <c r="G303" i="1"/>
  <c r="G304" i="1"/>
  <c r="G305" i="1"/>
  <c r="G306"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7"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502" i="1"/>
  <c r="G506" i="1"/>
  <c r="G518" i="1"/>
  <c r="G519" i="1"/>
  <c r="G520" i="1"/>
  <c r="G521" i="1"/>
  <c r="G524" i="1"/>
  <c r="G525" i="1"/>
  <c r="G526" i="1"/>
  <c r="G527" i="1"/>
  <c r="G528" i="1"/>
  <c r="G529" i="1"/>
  <c r="G530" i="1"/>
  <c r="G531" i="1"/>
  <c r="G532" i="1"/>
  <c r="G533" i="1"/>
  <c r="G534" i="1"/>
  <c r="G535" i="1"/>
  <c r="G536" i="1"/>
  <c r="G537" i="1"/>
  <c r="G538"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H987" i="1"/>
  <c r="G987" i="1"/>
  <c r="H989" i="1"/>
  <c r="G989"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1049" i="1"/>
  <c r="G1049" i="1"/>
  <c r="H1051" i="1"/>
  <c r="G1051" i="1"/>
  <c r="H1053" i="1"/>
  <c r="G1053" i="1"/>
  <c r="H1055" i="1"/>
  <c r="G1055" i="1"/>
  <c r="H661"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71" i="1"/>
  <c r="G1271" i="1"/>
  <c r="G1409" i="1"/>
  <c r="H1409" i="1"/>
  <c r="G1428" i="1"/>
  <c r="H1428" i="1"/>
  <c r="G1445" i="1"/>
  <c r="J1445" i="1"/>
  <c r="H1445" i="1"/>
  <c r="H1449" i="1"/>
  <c r="G1449" i="1"/>
  <c r="J1449" i="1"/>
  <c r="H1453" i="1"/>
  <c r="G1453" i="1"/>
  <c r="H1455" i="1"/>
  <c r="G1455" i="1"/>
  <c r="I1455" i="1" s="1"/>
  <c r="J1455" i="1"/>
  <c r="H1459" i="1"/>
  <c r="G1459" i="1"/>
  <c r="J1459"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67" i="1"/>
  <c r="G1267" i="1"/>
  <c r="H1275" i="1"/>
  <c r="G1275" i="1"/>
  <c r="H1525" i="1"/>
  <c r="G1525" i="1"/>
  <c r="H1549" i="1"/>
  <c r="G1549" i="1"/>
  <c r="H957" i="1"/>
  <c r="H1498" i="1"/>
  <c r="G1498" i="1"/>
  <c r="H1513" i="1"/>
  <c r="G1513"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H1266" i="1"/>
  <c r="H1270" i="1"/>
  <c r="H1274"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G1407" i="1"/>
  <c r="H1407" i="1"/>
  <c r="G1439" i="1"/>
  <c r="I1439" i="1" s="1"/>
  <c r="J1439" i="1"/>
  <c r="H1439" i="1"/>
  <c r="I1442" i="1"/>
  <c r="H1494" i="1"/>
  <c r="G1494" i="1"/>
  <c r="H1509" i="1"/>
  <c r="G1509" i="1"/>
  <c r="H1521" i="1"/>
  <c r="G1521" i="1"/>
  <c r="H1546" i="1"/>
  <c r="G1546" i="1"/>
  <c r="F45" i="4"/>
  <c r="D44" i="4"/>
  <c r="F219" i="4"/>
  <c r="D215" i="4"/>
  <c r="E224" i="4"/>
  <c r="D220" i="1" s="1"/>
  <c r="H1265" i="1"/>
  <c r="H1269" i="1"/>
  <c r="H1273" i="1"/>
  <c r="H1277" i="1"/>
  <c r="G1410" i="1"/>
  <c r="H1410" i="1"/>
  <c r="G1413" i="1"/>
  <c r="H1413" i="1"/>
  <c r="G1420" i="1"/>
  <c r="H1420" i="1"/>
  <c r="G1424" i="1"/>
  <c r="H1424" i="1"/>
  <c r="G1432" i="1"/>
  <c r="H1432" i="1"/>
  <c r="G1441" i="1"/>
  <c r="J1441" i="1"/>
  <c r="H1441" i="1"/>
  <c r="H1447" i="1"/>
  <c r="G1447" i="1"/>
  <c r="J1447" i="1"/>
  <c r="H1451" i="1"/>
  <c r="G1451" i="1"/>
  <c r="J1451" i="1"/>
  <c r="H1457" i="1"/>
  <c r="G1457" i="1"/>
  <c r="J1457" i="1"/>
  <c r="H1461" i="1"/>
  <c r="G1461" i="1"/>
  <c r="H1490" i="1"/>
  <c r="G1490" i="1"/>
  <c r="H1505" i="1"/>
  <c r="G1505" i="1"/>
  <c r="H1542" i="1"/>
  <c r="G1542" i="1"/>
  <c r="F197" i="4"/>
  <c r="D196" i="4"/>
  <c r="H1264" i="1"/>
  <c r="H1268" i="1"/>
  <c r="H1272" i="1"/>
  <c r="H1276"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G1403" i="1"/>
  <c r="H1403" i="1"/>
  <c r="G1406" i="1"/>
  <c r="H1406" i="1"/>
  <c r="G1443" i="1"/>
  <c r="I1443" i="1" s="1"/>
  <c r="J1443" i="1"/>
  <c r="H1443" i="1"/>
  <c r="H1502" i="1"/>
  <c r="G1502" i="1"/>
  <c r="H1529" i="1"/>
  <c r="G1529" i="1"/>
  <c r="F149" i="5"/>
  <c r="G290" i="9"/>
  <c r="E290" i="9" s="1"/>
  <c r="B290" i="9" s="1"/>
  <c r="H1414" i="1"/>
  <c r="H1417" i="1"/>
  <c r="H1421" i="1"/>
  <c r="H1425" i="1"/>
  <c r="H1429" i="1"/>
  <c r="H1433" i="1"/>
  <c r="H1436" i="1"/>
  <c r="H1481" i="1"/>
  <c r="H1533" i="1"/>
  <c r="G1533" i="1"/>
  <c r="H1553" i="1"/>
  <c r="G1553" i="1"/>
  <c r="H1557" i="1"/>
  <c r="G1557" i="1"/>
  <c r="H1561" i="1"/>
  <c r="G1561" i="1"/>
  <c r="H1565" i="1"/>
  <c r="G1565" i="1"/>
  <c r="H1569" i="1"/>
  <c r="G1569" i="1"/>
  <c r="H1573" i="1"/>
  <c r="G1573" i="1"/>
  <c r="H1577" i="1"/>
  <c r="G1577" i="1"/>
  <c r="D50" i="4"/>
  <c r="F65" i="4"/>
  <c r="D82" i="4"/>
  <c r="E196" i="4"/>
  <c r="D192" i="1" s="1"/>
  <c r="D224" i="4"/>
  <c r="F231" i="4"/>
  <c r="D567" i="4"/>
  <c r="F574" i="4"/>
  <c r="I1446" i="1"/>
  <c r="I1448" i="1"/>
  <c r="I1450" i="1"/>
  <c r="I1452" i="1"/>
  <c r="H1454" i="1"/>
  <c r="G1454" i="1"/>
  <c r="I1456" i="1"/>
  <c r="I1458" i="1"/>
  <c r="H1462" i="1"/>
  <c r="G1462" i="1"/>
  <c r="H1464" i="1"/>
  <c r="G1464" i="1"/>
  <c r="H1466" i="1"/>
  <c r="G1466" i="1"/>
  <c r="H1468" i="1"/>
  <c r="G1468" i="1"/>
  <c r="H1472" i="1"/>
  <c r="G1472" i="1"/>
  <c r="H1474" i="1"/>
  <c r="G1474" i="1"/>
  <c r="H1477" i="1"/>
  <c r="G1477" i="1"/>
  <c r="H1479" i="1"/>
  <c r="G1479" i="1"/>
  <c r="H1485" i="1"/>
  <c r="G1485" i="1"/>
  <c r="G1506" i="1"/>
  <c r="G1510" i="1"/>
  <c r="G1514" i="1"/>
  <c r="G1522" i="1"/>
  <c r="G1526" i="1"/>
  <c r="G1530" i="1"/>
  <c r="H1537" i="1"/>
  <c r="G1537" i="1"/>
  <c r="G1550" i="1"/>
  <c r="F153" i="4"/>
  <c r="D152" i="4"/>
  <c r="E163" i="4"/>
  <c r="D159" i="1" s="1"/>
  <c r="H1489" i="1"/>
  <c r="G1489" i="1"/>
  <c r="H1493" i="1"/>
  <c r="G1493" i="1"/>
  <c r="H1497" i="1"/>
  <c r="G1497" i="1"/>
  <c r="H1501" i="1"/>
  <c r="H1541" i="1"/>
  <c r="G1541" i="1"/>
  <c r="H1545" i="1"/>
  <c r="G1545" i="1"/>
  <c r="F125" i="4"/>
  <c r="D124" i="4"/>
  <c r="F134" i="4"/>
  <c r="E133" i="4"/>
  <c r="D129" i="1" s="1"/>
  <c r="G129" i="1" s="1"/>
  <c r="D89" i="6"/>
  <c r="F94" i="6"/>
  <c r="E114" i="6"/>
  <c r="D1416" i="1"/>
  <c r="H1416" i="1" s="1"/>
  <c r="D515" i="4"/>
  <c r="F522" i="4"/>
  <c r="D625" i="4"/>
  <c r="F632" i="4"/>
  <c r="D7" i="4"/>
  <c r="D139" i="4"/>
  <c r="D163" i="4"/>
  <c r="F530" i="4"/>
  <c r="D529" i="4"/>
  <c r="F8" i="5"/>
  <c r="F300" i="4"/>
  <c r="E363" i="4"/>
  <c r="F460" i="4"/>
  <c r="D459" i="4"/>
  <c r="E529" i="4"/>
  <c r="F594" i="4"/>
  <c r="D593" i="4"/>
  <c r="E68" i="5"/>
  <c r="F207" i="5"/>
  <c r="D206" i="5"/>
  <c r="D176" i="5" s="1"/>
  <c r="F130" i="6"/>
  <c r="D129" i="6"/>
  <c r="G307" i="9"/>
  <c r="E307" i="9" s="1"/>
  <c r="B307" i="9" s="1"/>
  <c r="F115" i="6"/>
  <c r="D114" i="6"/>
  <c r="G315" i="9"/>
  <c r="E315" i="9" s="1"/>
  <c r="I10" i="9"/>
  <c r="B66" i="9"/>
  <c r="B82" i="9"/>
  <c r="B106" i="9"/>
  <c r="B131" i="9"/>
  <c r="B138" i="9"/>
  <c r="G162" i="9"/>
  <c r="E162" i="9" s="1"/>
  <c r="B162" i="9" s="1"/>
  <c r="D351" i="4"/>
  <c r="D580" i="4"/>
  <c r="F13" i="5"/>
  <c r="D12" i="5"/>
  <c r="D69" i="5"/>
  <c r="F79" i="5"/>
  <c r="D78" i="5"/>
  <c r="E289" i="9"/>
  <c r="B289" i="9" s="1"/>
  <c r="F135" i="5"/>
  <c r="D134" i="5"/>
  <c r="F177" i="5"/>
  <c r="E35" i="6"/>
  <c r="D43" i="8"/>
  <c r="M213" i="9"/>
  <c r="L213" i="9"/>
  <c r="G209" i="9"/>
  <c r="E209" i="9" s="1"/>
  <c r="B209" i="9" s="1"/>
  <c r="G205" i="9"/>
  <c r="E205" i="9" s="1"/>
  <c r="B205" i="9" s="1"/>
  <c r="G201" i="9"/>
  <c r="E201" i="9" s="1"/>
  <c r="B201" i="9" s="1"/>
  <c r="G197" i="9"/>
  <c r="E197" i="9" s="1"/>
  <c r="B197" i="9" s="1"/>
  <c r="G193" i="9"/>
  <c r="E193" i="9" s="1"/>
  <c r="B193" i="9" s="1"/>
  <c r="G192" i="9"/>
  <c r="E192" i="9" s="1"/>
  <c r="G188" i="9"/>
  <c r="E188" i="9" s="1"/>
  <c r="B188"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90" i="9"/>
  <c r="E190" i="9" s="1"/>
  <c r="B190" i="9" s="1"/>
  <c r="G186" i="9"/>
  <c r="E186" i="9" s="1"/>
  <c r="B186" i="9" s="1"/>
  <c r="G166" i="9"/>
  <c r="G280" i="9"/>
  <c r="E280" i="9" s="1"/>
  <c r="B280" i="9" s="1"/>
  <c r="G211" i="9"/>
  <c r="E211" i="9" s="1"/>
  <c r="B211" i="9" s="1"/>
  <c r="G207" i="9"/>
  <c r="E207" i="9" s="1"/>
  <c r="B207" i="9" s="1"/>
  <c r="G203" i="9"/>
  <c r="E203" i="9" s="1"/>
  <c r="B203" i="9" s="1"/>
  <c r="G199" i="9"/>
  <c r="E199" i="9" s="1"/>
  <c r="B199" i="9" s="1"/>
  <c r="G195" i="9"/>
  <c r="E195" i="9" s="1"/>
  <c r="B195" i="9" s="1"/>
  <c r="G191" i="9"/>
  <c r="E191" i="9" s="1"/>
  <c r="B191" i="9" s="1"/>
  <c r="G187" i="9"/>
  <c r="E187" i="9" s="1"/>
  <c r="B187" i="9" s="1"/>
  <c r="H165" i="9"/>
  <c r="B25" i="9"/>
  <c r="B33" i="9"/>
  <c r="B37" i="9"/>
  <c r="B41" i="9"/>
  <c r="B45" i="9"/>
  <c r="B49" i="9"/>
  <c r="B53" i="9"/>
  <c r="B57" i="9"/>
  <c r="B68" i="9"/>
  <c r="B75" i="9"/>
  <c r="B84" i="9"/>
  <c r="B91" i="9"/>
  <c r="B123" i="9"/>
  <c r="B130" i="9"/>
  <c r="D421" i="4"/>
  <c r="F603" i="4"/>
  <c r="D5" i="6"/>
  <c r="F10" i="6"/>
  <c r="E24" i="9"/>
  <c r="B24" i="9" s="1"/>
  <c r="E28" i="9"/>
  <c r="B28" i="9" s="1"/>
  <c r="E32" i="9"/>
  <c r="B32" i="9" s="1"/>
  <c r="E36" i="9"/>
  <c r="B36" i="9" s="1"/>
  <c r="E40" i="9"/>
  <c r="B40" i="9" s="1"/>
  <c r="E44" i="9"/>
  <c r="B44" i="9" s="1"/>
  <c r="E48" i="9"/>
  <c r="B48" i="9" s="1"/>
  <c r="E52" i="9"/>
  <c r="B52" i="9" s="1"/>
  <c r="E56" i="9"/>
  <c r="B56" i="9" s="1"/>
  <c r="E60" i="9"/>
  <c r="B60" i="9" s="1"/>
  <c r="G161" i="9"/>
  <c r="E161" i="9" s="1"/>
  <c r="B161" i="9" s="1"/>
  <c r="G163" i="9"/>
  <c r="E163" i="9" s="1"/>
  <c r="B163" i="9" s="1"/>
  <c r="G165" i="9"/>
  <c r="E70" i="9"/>
  <c r="B70" i="9" s="1"/>
  <c r="E78" i="9"/>
  <c r="B78" i="9" s="1"/>
  <c r="E86" i="9"/>
  <c r="B86" i="9" s="1"/>
  <c r="E94" i="9"/>
  <c r="B94" i="9" s="1"/>
  <c r="E102" i="9"/>
  <c r="B102" i="9" s="1"/>
  <c r="E110" i="9"/>
  <c r="B110" i="9" s="1"/>
  <c r="E118" i="9"/>
  <c r="B118" i="9" s="1"/>
  <c r="E126" i="9"/>
  <c r="B126" i="9" s="1"/>
  <c r="E134" i="9"/>
  <c r="B134" i="9" s="1"/>
  <c r="E142" i="9"/>
  <c r="B142" i="9" s="1"/>
  <c r="F216" i="9"/>
  <c r="B216" i="9" s="1"/>
  <c r="B221" i="9"/>
  <c r="F232" i="9"/>
  <c r="B232" i="9" s="1"/>
  <c r="B237" i="9"/>
  <c r="F248" i="9"/>
  <c r="B248" i="9" s="1"/>
  <c r="B253" i="9"/>
  <c r="F264" i="9"/>
  <c r="B264" i="9" s="1"/>
  <c r="B269" i="9"/>
  <c r="B283" i="9"/>
  <c r="E297" i="9"/>
  <c r="B297" i="9" s="1"/>
  <c r="B217" i="9"/>
  <c r="B225" i="9"/>
  <c r="B249" i="9"/>
  <c r="B257" i="9"/>
  <c r="B265" i="9"/>
  <c r="F215" i="9"/>
  <c r="B215" i="9" s="1"/>
  <c r="F223" i="9"/>
  <c r="B223" i="9" s="1"/>
  <c r="F231" i="9"/>
  <c r="B231" i="9" s="1"/>
  <c r="F239" i="9"/>
  <c r="B239" i="9" s="1"/>
  <c r="F247" i="9"/>
  <c r="B247" i="9" s="1"/>
  <c r="F255" i="9"/>
  <c r="B255" i="9" s="1"/>
  <c r="F263" i="9"/>
  <c r="B263" i="9" s="1"/>
  <c r="F271" i="9"/>
  <c r="B271" i="9" s="1"/>
  <c r="G638" i="1" l="1"/>
  <c r="E420" i="4"/>
  <c r="D414" i="1" s="1"/>
  <c r="D42" i="8"/>
  <c r="K1450" i="9" s="1"/>
  <c r="F299" i="4"/>
  <c r="D298" i="4"/>
  <c r="C294" i="1"/>
  <c r="I24" i="3"/>
  <c r="D1299" i="1"/>
  <c r="F344" i="4"/>
  <c r="C339" i="1"/>
  <c r="E7" i="5"/>
  <c r="I20" i="3" s="1"/>
  <c r="H307" i="1"/>
  <c r="D1469" i="1"/>
  <c r="I31" i="3"/>
  <c r="I1457" i="1"/>
  <c r="G102" i="1"/>
  <c r="H31" i="3"/>
  <c r="C1469" i="1"/>
  <c r="F238" i="5"/>
  <c r="D237" i="5"/>
  <c r="C1215" i="1"/>
  <c r="I1473" i="1"/>
  <c r="I1444" i="1"/>
  <c r="F644" i="4"/>
  <c r="I1477" i="1"/>
  <c r="I1472" i="1"/>
  <c r="I1466" i="1"/>
  <c r="I1462" i="1"/>
  <c r="F106" i="4"/>
  <c r="F35" i="6"/>
  <c r="H25" i="3"/>
  <c r="C1329" i="1"/>
  <c r="H310" i="9"/>
  <c r="E176" i="5"/>
  <c r="D1183" i="1"/>
  <c r="F396" i="4"/>
  <c r="C391" i="1"/>
  <c r="I1478" i="1"/>
  <c r="I1463" i="1"/>
  <c r="F213" i="9"/>
  <c r="B213" i="9" s="1"/>
  <c r="E298" i="4"/>
  <c r="D293" i="1" s="1"/>
  <c r="D294" i="1"/>
  <c r="G637" i="1"/>
  <c r="H259" i="1"/>
  <c r="H212" i="1"/>
  <c r="H173" i="1"/>
  <c r="H136" i="1"/>
  <c r="I25" i="3"/>
  <c r="D1329" i="1"/>
  <c r="F12" i="5"/>
  <c r="C990" i="1"/>
  <c r="F129" i="6"/>
  <c r="C1423" i="1"/>
  <c r="E528" i="4"/>
  <c r="D523" i="1"/>
  <c r="D6" i="4"/>
  <c r="F7" i="4"/>
  <c r="C3" i="1"/>
  <c r="I27" i="3"/>
  <c r="D1408" i="1"/>
  <c r="H21" i="9"/>
  <c r="G21" i="9"/>
  <c r="F152" i="4"/>
  <c r="D151" i="4"/>
  <c r="C148" i="1"/>
  <c r="F44" i="4"/>
  <c r="C40" i="1"/>
  <c r="E6" i="4"/>
  <c r="F78" i="5"/>
  <c r="C1056" i="1"/>
  <c r="D175" i="5"/>
  <c r="F176" i="5"/>
  <c r="H22" i="3"/>
  <c r="C1153" i="1"/>
  <c r="F459" i="4"/>
  <c r="C453" i="1"/>
  <c r="D7" i="5"/>
  <c r="E635" i="4"/>
  <c r="D629" i="1" s="1"/>
  <c r="F50" i="4"/>
  <c r="C46" i="1"/>
  <c r="F421" i="4"/>
  <c r="D420" i="4"/>
  <c r="C415" i="1"/>
  <c r="E166" i="9"/>
  <c r="B166" i="9" s="1"/>
  <c r="F134" i="5"/>
  <c r="C1112" i="1"/>
  <c r="F580" i="4"/>
  <c r="C574" i="1"/>
  <c r="B315" i="9"/>
  <c r="E314" i="9"/>
  <c r="I10" i="3" s="1"/>
  <c r="G310" i="9"/>
  <c r="E310" i="9" s="1"/>
  <c r="B310" i="9" s="1"/>
  <c r="F206" i="5"/>
  <c r="C1183" i="1"/>
  <c r="F593" i="4"/>
  <c r="C587" i="1"/>
  <c r="F163" i="4"/>
  <c r="C159" i="1"/>
  <c r="E141" i="6"/>
  <c r="G317" i="9" s="1"/>
  <c r="E317" i="9" s="1"/>
  <c r="F515" i="4"/>
  <c r="C509" i="1"/>
  <c r="F89" i="6"/>
  <c r="C1383" i="1"/>
  <c r="F124" i="4"/>
  <c r="C120" i="1"/>
  <c r="I1479" i="1"/>
  <c r="I1474" i="1"/>
  <c r="I1468" i="1"/>
  <c r="I1464" i="1"/>
  <c r="G1416" i="1"/>
  <c r="I1447" i="1"/>
  <c r="I1441" i="1"/>
  <c r="F215" i="4"/>
  <c r="C211" i="1"/>
  <c r="I1459" i="1"/>
  <c r="I1449" i="1"/>
  <c r="D141" i="6"/>
  <c r="F5" i="6"/>
  <c r="H24" i="3"/>
  <c r="C1299" i="1"/>
  <c r="I21" i="3"/>
  <c r="D1046" i="1"/>
  <c r="F625" i="4"/>
  <c r="C619" i="1"/>
  <c r="H129" i="1"/>
  <c r="E165" i="9"/>
  <c r="B165" i="9" s="1"/>
  <c r="F567" i="4"/>
  <c r="C561" i="1"/>
  <c r="F133" i="4"/>
  <c r="F196" i="4"/>
  <c r="C192" i="1"/>
  <c r="B192" i="9"/>
  <c r="I35" i="3"/>
  <c r="C1518" i="1"/>
  <c r="F69" i="5"/>
  <c r="D68" i="5"/>
  <c r="C1047" i="1"/>
  <c r="D350" i="4"/>
  <c r="F351" i="4"/>
  <c r="C346" i="1"/>
  <c r="H27" i="3"/>
  <c r="F114" i="6"/>
  <c r="C1408" i="1"/>
  <c r="E6" i="5"/>
  <c r="E350" i="4"/>
  <c r="D358" i="1"/>
  <c r="F529" i="4"/>
  <c r="D528" i="4"/>
  <c r="C523" i="1"/>
  <c r="F139" i="4"/>
  <c r="C135" i="1"/>
  <c r="E151" i="4"/>
  <c r="F224" i="4"/>
  <c r="C220" i="1"/>
  <c r="F82" i="4"/>
  <c r="C78" i="1"/>
  <c r="I1451" i="1"/>
  <c r="C1517" i="1" l="1"/>
  <c r="H11" i="3" s="1"/>
  <c r="G312" i="9"/>
  <c r="E312" i="9" s="1"/>
  <c r="I34" i="3"/>
  <c r="H19" i="9"/>
  <c r="E19" i="9" s="1"/>
  <c r="B19" i="9" s="1"/>
  <c r="G313" i="9"/>
  <c r="E313" i="9" s="1"/>
  <c r="B313" i="9" s="1"/>
  <c r="E175" i="5"/>
  <c r="D1152" i="1" s="1"/>
  <c r="D1153" i="1"/>
  <c r="I22" i="3"/>
  <c r="H1469" i="1"/>
  <c r="G1469" i="1"/>
  <c r="G339" i="1"/>
  <c r="H339" i="1"/>
  <c r="H391" i="1"/>
  <c r="G391" i="1"/>
  <c r="H1215" i="1"/>
  <c r="G1215" i="1"/>
  <c r="C293" i="1"/>
  <c r="G293" i="1" s="1"/>
  <c r="F298" i="4"/>
  <c r="D985" i="1"/>
  <c r="F237" i="5"/>
  <c r="H23" i="3"/>
  <c r="C1214" i="1"/>
  <c r="G294" i="1"/>
  <c r="H294" i="1"/>
  <c r="H293" i="1"/>
  <c r="E21" i="9"/>
  <c r="B21" i="9" s="1"/>
  <c r="E289" i="4"/>
  <c r="E290" i="4" s="1"/>
  <c r="D286" i="1" s="1"/>
  <c r="I17" i="3"/>
  <c r="D147" i="1"/>
  <c r="E316" i="9"/>
  <c r="B317" i="9"/>
  <c r="H120" i="1"/>
  <c r="G120" i="1"/>
  <c r="H1153" i="1"/>
  <c r="G1153" i="1"/>
  <c r="H1056" i="1"/>
  <c r="G1056" i="1"/>
  <c r="E636" i="4"/>
  <c r="D630" i="1" s="1"/>
  <c r="D522" i="1"/>
  <c r="H135" i="1"/>
  <c r="G135" i="1"/>
  <c r="B312" i="9"/>
  <c r="H574" i="1"/>
  <c r="G574" i="1"/>
  <c r="F7" i="5"/>
  <c r="D6" i="5"/>
  <c r="H20" i="3"/>
  <c r="C985" i="1"/>
  <c r="G1423" i="1"/>
  <c r="H1423" i="1"/>
  <c r="H1047" i="1"/>
  <c r="G1047" i="1"/>
  <c r="H1383" i="1"/>
  <c r="G1383" i="1"/>
  <c r="I28" i="3"/>
  <c r="D1435" i="1"/>
  <c r="H415" i="1"/>
  <c r="G415" i="1"/>
  <c r="H453" i="1"/>
  <c r="G453" i="1"/>
  <c r="E412" i="4"/>
  <c r="I16" i="3"/>
  <c r="D2" i="1"/>
  <c r="H17" i="3"/>
  <c r="D289" i="4"/>
  <c r="D290" i="4" s="1"/>
  <c r="F151" i="4"/>
  <c r="C147" i="1"/>
  <c r="D412" i="4"/>
  <c r="F6" i="4"/>
  <c r="H16" i="3"/>
  <c r="C2" i="1"/>
  <c r="H78" i="1"/>
  <c r="G78" i="1"/>
  <c r="D636" i="4"/>
  <c r="F528" i="4"/>
  <c r="C522" i="1"/>
  <c r="H192" i="1"/>
  <c r="G192" i="1"/>
  <c r="H619" i="1"/>
  <c r="G619" i="1"/>
  <c r="H1517" i="1"/>
  <c r="G1517" i="1"/>
  <c r="H1299" i="1"/>
  <c r="G1299" i="1"/>
  <c r="H509" i="1"/>
  <c r="G509" i="1"/>
  <c r="H3" i="1"/>
  <c r="G3" i="1"/>
  <c r="D408" i="4"/>
  <c r="F350" i="4"/>
  <c r="C345" i="1"/>
  <c r="D407" i="4"/>
  <c r="H1518" i="1"/>
  <c r="G1518" i="1"/>
  <c r="H587" i="1"/>
  <c r="G587" i="1"/>
  <c r="H46" i="1"/>
  <c r="G46" i="1"/>
  <c r="H148" i="1"/>
  <c r="G148" i="1"/>
  <c r="G1329" i="1"/>
  <c r="H1329" i="1"/>
  <c r="H220" i="1"/>
  <c r="G220" i="1"/>
  <c r="H358" i="1"/>
  <c r="G358" i="1"/>
  <c r="H278" i="9"/>
  <c r="D984" i="1"/>
  <c r="H523" i="1"/>
  <c r="G523" i="1"/>
  <c r="E408" i="4"/>
  <c r="D403" i="1" s="1"/>
  <c r="D345" i="1"/>
  <c r="E407" i="4"/>
  <c r="D402" i="1" s="1"/>
  <c r="G1408" i="1"/>
  <c r="H1408" i="1"/>
  <c r="H346" i="1"/>
  <c r="G346" i="1"/>
  <c r="F68" i="5"/>
  <c r="H21" i="3"/>
  <c r="C1046" i="1"/>
  <c r="H561" i="1"/>
  <c r="G561" i="1"/>
  <c r="F141" i="6"/>
  <c r="H28" i="3"/>
  <c r="C1435" i="1"/>
  <c r="H211" i="1"/>
  <c r="G211" i="1"/>
  <c r="H159" i="1"/>
  <c r="G159" i="1"/>
  <c r="H1183" i="1"/>
  <c r="G1183" i="1"/>
  <c r="H1112" i="1"/>
  <c r="G1112" i="1"/>
  <c r="F420" i="4"/>
  <c r="D635" i="4"/>
  <c r="C414" i="1"/>
  <c r="F175" i="5"/>
  <c r="C1152" i="1"/>
  <c r="H40" i="1"/>
  <c r="G40" i="1"/>
  <c r="H990" i="1"/>
  <c r="G990" i="1"/>
  <c r="E311" i="9" l="1"/>
  <c r="I11" i="3" s="1"/>
  <c r="H1214" i="1"/>
  <c r="G1214" i="1"/>
  <c r="F290" i="4"/>
  <c r="C286" i="1"/>
  <c r="H1152" i="1"/>
  <c r="G1152" i="1"/>
  <c r="F636" i="4"/>
  <c r="C630" i="1"/>
  <c r="G1435" i="1"/>
  <c r="H1435" i="1"/>
  <c r="H147" i="1"/>
  <c r="G147" i="1"/>
  <c r="H985" i="1"/>
  <c r="G985" i="1"/>
  <c r="H414" i="1"/>
  <c r="G414" i="1"/>
  <c r="H1046" i="1"/>
  <c r="G1046" i="1"/>
  <c r="F407" i="4"/>
  <c r="C402" i="1"/>
  <c r="H9" i="3"/>
  <c r="H522" i="1"/>
  <c r="G522" i="1"/>
  <c r="F408" i="4"/>
  <c r="C403" i="1"/>
  <c r="F635" i="4"/>
  <c r="C629" i="1"/>
  <c r="H345" i="1"/>
  <c r="G345" i="1"/>
  <c r="N3" i="9"/>
  <c r="H2" i="1"/>
  <c r="G2" i="1"/>
  <c r="D639" i="4"/>
  <c r="D414" i="4"/>
  <c r="F412" i="4"/>
  <c r="C407" i="1"/>
  <c r="D413" i="4"/>
  <c r="F289" i="4"/>
  <c r="D291" i="4"/>
  <c r="C285" i="1"/>
  <c r="E639" i="4"/>
  <c r="D407" i="1"/>
  <c r="G284" i="9"/>
  <c r="E284" i="9" s="1"/>
  <c r="B284" i="9" s="1"/>
  <c r="G278" i="9"/>
  <c r="E278" i="9" s="1"/>
  <c r="F6" i="5"/>
  <c r="C984" i="1"/>
  <c r="E413" i="4"/>
  <c r="E414" i="4" s="1"/>
  <c r="D409" i="1" s="1"/>
  <c r="E291" i="4"/>
  <c r="D287" i="1" s="1"/>
  <c r="D285" i="1"/>
  <c r="H8" i="3" l="1"/>
  <c r="H984" i="1"/>
  <c r="G984" i="1"/>
  <c r="F291" i="4"/>
  <c r="C287" i="1"/>
  <c r="H403" i="1"/>
  <c r="G403" i="1"/>
  <c r="K3" i="9"/>
  <c r="I9" i="3"/>
  <c r="F414" i="4"/>
  <c r="C409" i="1"/>
  <c r="E277" i="9"/>
  <c r="B278" i="9"/>
  <c r="D633" i="1"/>
  <c r="F413" i="4"/>
  <c r="D640" i="4"/>
  <c r="D415" i="4"/>
  <c r="C408" i="1"/>
  <c r="F639" i="4"/>
  <c r="C633" i="1"/>
  <c r="H629" i="1"/>
  <c r="G629" i="1"/>
  <c r="H286" i="1"/>
  <c r="G286" i="1"/>
  <c r="H402" i="1"/>
  <c r="G402" i="1"/>
  <c r="H630" i="1"/>
  <c r="G630" i="1"/>
  <c r="E640" i="4"/>
  <c r="E415" i="4"/>
  <c r="D410" i="1" s="1"/>
  <c r="D408" i="1"/>
  <c r="H285" i="1"/>
  <c r="G285" i="1"/>
  <c r="H407" i="1"/>
  <c r="G407" i="1"/>
  <c r="D642" i="4" l="1"/>
  <c r="F640" i="4"/>
  <c r="C634" i="1"/>
  <c r="D641" i="4"/>
  <c r="H287" i="1"/>
  <c r="G287" i="1"/>
  <c r="E642" i="4"/>
  <c r="D634" i="1"/>
  <c r="H408" i="1"/>
  <c r="G408" i="1"/>
  <c r="H633" i="1"/>
  <c r="G633" i="1"/>
  <c r="F415" i="4"/>
  <c r="C410" i="1"/>
  <c r="E641" i="4"/>
  <c r="H409" i="1"/>
  <c r="G409" i="1"/>
  <c r="M3" i="9"/>
  <c r="I8" i="3"/>
  <c r="H410" i="1" l="1"/>
  <c r="G410" i="1"/>
  <c r="H634" i="1"/>
  <c r="G634" i="1"/>
  <c r="E646" i="4"/>
  <c r="D636" i="1"/>
  <c r="D645" i="4"/>
  <c r="F641" i="4"/>
  <c r="C635" i="1"/>
  <c r="E645" i="4"/>
  <c r="D635" i="1"/>
  <c r="D646" i="4"/>
  <c r="F642" i="4"/>
  <c r="C636" i="1"/>
  <c r="H636" i="1" l="1"/>
  <c r="G636" i="1"/>
  <c r="I18" i="3"/>
  <c r="D639" i="1"/>
  <c r="F645" i="4"/>
  <c r="H18" i="3"/>
  <c r="C639" i="1"/>
  <c r="G276" i="9"/>
  <c r="E276" i="9" s="1"/>
  <c r="B276" i="9" s="1"/>
  <c r="H635" i="1"/>
  <c r="G635" i="1"/>
  <c r="I19" i="3"/>
  <c r="D640" i="1"/>
  <c r="F646" i="4"/>
  <c r="H19" i="3"/>
  <c r="C640" i="1"/>
  <c r="H640" i="1" l="1"/>
  <c r="G640" i="1"/>
  <c r="H639" i="1"/>
  <c r="G639" i="1"/>
  <c r="H7" i="3"/>
  <c r="J3" i="9" l="1"/>
  <c r="G274" i="9" l="1"/>
  <c r="H274" i="9"/>
  <c r="G18" i="9"/>
  <c r="M272" i="9"/>
  <c r="L272" i="9"/>
  <c r="H18" i="9"/>
  <c r="J17" i="9"/>
  <c r="K11" i="9"/>
  <c r="I5" i="9"/>
  <c r="H16" i="9"/>
  <c r="G15" i="9"/>
  <c r="J8" i="9"/>
  <c r="I13" i="9"/>
  <c r="H17" i="9"/>
  <c r="K8" i="9"/>
  <c r="L16" i="9"/>
  <c r="K10" i="9"/>
  <c r="K9" i="9"/>
  <c r="K7" i="9"/>
  <c r="K12" i="9"/>
  <c r="J13" i="9"/>
  <c r="J7" i="9"/>
  <c r="J6" i="9"/>
  <c r="J12" i="9"/>
  <c r="J5" i="9"/>
  <c r="J11" i="9"/>
  <c r="K6" i="9"/>
  <c r="J10" i="9"/>
  <c r="K5" i="9"/>
  <c r="I17" i="9"/>
  <c r="M16" i="9"/>
  <c r="I8" i="9"/>
  <c r="K13" i="9"/>
  <c r="I7" i="9"/>
  <c r="I9" i="9"/>
  <c r="G17" i="9"/>
  <c r="G16" i="9"/>
  <c r="L15" i="9"/>
  <c r="I12" i="9"/>
  <c r="I11" i="9"/>
  <c r="I6" i="9"/>
  <c r="M15" i="9"/>
  <c r="H15" i="9"/>
  <c r="J9" i="9"/>
  <c r="E7" i="9" l="1"/>
  <c r="B7" i="9" s="1"/>
  <c r="E6" i="9"/>
  <c r="B6" i="9" s="1"/>
  <c r="E16" i="9"/>
  <c r="E274" i="9"/>
  <c r="E20" i="9" s="1"/>
  <c r="I7" i="3" s="1"/>
  <c r="E11" i="9"/>
  <c r="B11" i="9" s="1"/>
  <c r="E17" i="9"/>
  <c r="B17" i="9" s="1"/>
  <c r="E8" i="9"/>
  <c r="B8" i="9" s="1"/>
  <c r="E10" i="9"/>
  <c r="B10" i="9" s="1"/>
  <c r="F16" i="9"/>
  <c r="E12" i="9"/>
  <c r="B12" i="9" s="1"/>
  <c r="E9" i="9"/>
  <c r="B9" i="9" s="1"/>
  <c r="E15" i="9"/>
  <c r="E18" i="9"/>
  <c r="B18" i="9" s="1"/>
  <c r="F15" i="9"/>
  <c r="E13" i="9"/>
  <c r="B13" i="9" s="1"/>
  <c r="E5" i="9"/>
  <c r="F272" i="9"/>
  <c r="F14" i="9" l="1"/>
  <c r="B274" i="9"/>
  <c r="B16" i="9"/>
  <c r="B272" i="9"/>
  <c r="F20" i="9"/>
  <c r="B5" i="9"/>
  <c r="E4" i="9"/>
  <c r="E14" i="9"/>
  <c r="B1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<sst xmlns="http://schemas.openxmlformats.org/spreadsheetml/2006/main" count="4360" uniqueCount="3421">
  <si>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</si>
  <si>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</si>
  <si>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</si>
  <si>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</si>
  <si>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</si>
  <si>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</si>
  <si>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</si>
  <si>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</si>
  <si>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</si>
  <si>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</si>
  <si>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</si>
  <si>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</si>
  <si>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</si>
  <si>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</si>
  <si>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</si>
  <si>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</si>
  <si>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</si>
  <si>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</si>
  <si>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</si>
  <si>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</si>
  <si>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</si>
  <si>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</si>
  <si>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</si>
  <si>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</si>
  <si>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</si>
  <si>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</si>
  <si>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</si>
  <si>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</si>
  <si>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</si>
  <si>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</si>
  <si>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</si>
  <si>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ZAVOD ZA JAVNO ZDRAVSTVO POŽEŠKO-SLAVONSKE ŽUPANIJE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</si>
  <si>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</si>
  <si>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</si>
  <si>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</si>
  <si>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</si>
  <si>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</si>
  <si>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</si>
  <si>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</si>
  <si>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</si>
  <si>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</si>
  <si>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</si>
  <si>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</si>
  <si>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</si>
  <si>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</si>
  <si>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</si>
  <si>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</si>
  <si>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</si>
  <si>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</si>
  <si>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32424 - ZAVOD ZA JAVNO ZDRAVSTVO POŽEŠKO-SLAVONSKE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</si>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</sst>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619652.16999999993</v>
      </c>
      <c r="D2" s="6">
        <f>'PR-RAS'!E6</f>
        <v>863499.65000000014</v>
      </c>
      <c r="E2" s="6">
        <v>0</v>
      </c>
      <c r="F2" s="6">
        <v>0</v>
      </c>
      <c r="G2" s="7">
        <f t="shared" ref="G2:G264" si="0">(B2/1000)*(C2*1+D2*2)</f>
        <v>2346.6514700000002</v>
      </c>
      <c r="H2" s="7">
        <f t="shared" ref="H2:H264" si="1">ABS(C2-ROUND(C2,0))+ABS(D2-ROUND(D2,0))</f>
        <v>0.51999999978579581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13302.67</v>
      </c>
      <c r="D46" s="1">
        <f>'PR-RAS'!E50</f>
        <v>108947.64</v>
      </c>
      <c r="E46" s="1">
        <v>0</v>
      </c>
      <c r="F46" s="1">
        <v>0</v>
      </c>
      <c r="G46" s="2">
        <f t="shared" si="0"/>
        <v>10403.90775</v>
      </c>
      <c r="H46" s="2">
        <f t="shared" si="1"/>
        <v>0.69000000000050932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13302.67</v>
      </c>
      <c r="D70" s="1">
        <f>'PR-RAS'!E74</f>
        <v>108947.64</v>
      </c>
      <c r="E70" s="1">
        <v>0</v>
      </c>
      <c r="F70" s="1">
        <v>0</v>
      </c>
      <c r="G70" s="2">
        <f t="shared" si="0"/>
        <v>15952.658550000002</v>
      </c>
      <c r="H70" s="2">
        <f t="shared" si="1"/>
        <v>0.69000000000050932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108947.64</v>
      </c>
      <c r="E71" s="1">
        <v>0</v>
      </c>
      <c r="F71" s="1">
        <v>0</v>
      </c>
      <c r="G71" s="2">
        <f t="shared" si="0"/>
        <v>15252.669600000001</v>
      </c>
      <c r="H71" s="2">
        <f t="shared" si="1"/>
        <v>0.36000000000058208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13302.67</v>
      </c>
      <c r="D72" s="1">
        <f>'PR-RAS'!E76</f>
        <v>0</v>
      </c>
      <c r="E72" s="1">
        <v>0</v>
      </c>
      <c r="F72" s="1">
        <v>0</v>
      </c>
      <c r="G72" s="2">
        <f t="shared" si="0"/>
        <v>944.48956999999996</v>
      </c>
      <c r="H72" s="2">
        <f t="shared" si="1"/>
        <v>0.32999999999992724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2.0299999999999998</v>
      </c>
      <c r="D78" s="1">
        <f>'PR-RAS'!E82</f>
        <v>4.01</v>
      </c>
      <c r="E78" s="1">
        <v>0</v>
      </c>
      <c r="F78" s="1">
        <v>0</v>
      </c>
      <c r="G78" s="2">
        <f t="shared" si="0"/>
        <v>0.77384999999999993</v>
      </c>
      <c r="H78" s="2">
        <f t="shared" si="1"/>
        <v>3.9999999999999591E-2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2.0299999999999998</v>
      </c>
      <c r="D79" s="1">
        <f>'PR-RAS'!E83</f>
        <v>4.01</v>
      </c>
      <c r="E79" s="1">
        <v>0</v>
      </c>
      <c r="F79" s="1">
        <v>0</v>
      </c>
      <c r="G79" s="2">
        <f t="shared" si="0"/>
        <v>0.78389999999999993</v>
      </c>
      <c r="H79" s="2">
        <f t="shared" si="1"/>
        <v>3.9999999999999591E-2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2.0299999999999998</v>
      </c>
      <c r="D81" s="1">
        <f>'PR-RAS'!E85</f>
        <v>4.01</v>
      </c>
      <c r="E81" s="1">
        <v>0</v>
      </c>
      <c r="F81" s="1">
        <v>0</v>
      </c>
      <c r="G81" s="2">
        <f t="shared" si="0"/>
        <v>0.80399999999999994</v>
      </c>
      <c r="H81" s="2">
        <f t="shared" si="1"/>
        <v>3.9999999999999591E-2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29319.51</v>
      </c>
      <c r="D102" s="1">
        <f>'PR-RAS'!E106</f>
        <v>4093.02</v>
      </c>
      <c r="E102" s="1">
        <v>0</v>
      </c>
      <c r="F102" s="1">
        <v>0</v>
      </c>
      <c r="G102" s="2">
        <f t="shared" si="0"/>
        <v>3788.0605499999997</v>
      </c>
      <c r="H102" s="2">
        <f t="shared" si="1"/>
        <v>0.51000000000158252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29319.51</v>
      </c>
      <c r="D108" s="1">
        <f>'PR-RAS'!E112</f>
        <v>4093.02</v>
      </c>
      <c r="E108" s="1">
        <v>0</v>
      </c>
      <c r="F108" s="1">
        <v>0</v>
      </c>
      <c r="G108" s="2">
        <f t="shared" si="0"/>
        <v>4013.0938499999993</v>
      </c>
      <c r="H108" s="2">
        <f t="shared" si="1"/>
        <v>0.51000000000158252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29319.51</v>
      </c>
      <c r="D113" s="1">
        <f>'PR-RAS'!E117</f>
        <v>4093.02</v>
      </c>
      <c r="E113" s="1">
        <v>0</v>
      </c>
      <c r="F113" s="1">
        <v>0</v>
      </c>
      <c r="G113" s="2">
        <f t="shared" si="0"/>
        <v>4200.6215999999995</v>
      </c>
      <c r="H113" s="2">
        <f t="shared" si="1"/>
        <v>0.51000000000158252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208295.92</v>
      </c>
      <c r="D120" s="1">
        <f>'PR-RAS'!E124</f>
        <v>243441.78</v>
      </c>
      <c r="E120" s="1">
        <v>0</v>
      </c>
      <c r="F120" s="1">
        <v>0</v>
      </c>
      <c r="G120" s="2">
        <f t="shared" si="0"/>
        <v>82726.35811999999</v>
      </c>
      <c r="H120" s="2">
        <f t="shared" si="1"/>
        <v>0.29999999998835847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208295.92</v>
      </c>
      <c r="D121" s="1">
        <f>'PR-RAS'!E125</f>
        <v>243441.78</v>
      </c>
      <c r="E121" s="1">
        <v>0</v>
      </c>
      <c r="F121" s="1">
        <v>0</v>
      </c>
      <c r="G121" s="2">
        <f t="shared" si="0"/>
        <v>83421.537599999996</v>
      </c>
      <c r="H121" s="2">
        <f t="shared" si="1"/>
        <v>0.29999999998835847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208295.92</v>
      </c>
      <c r="D123" s="1">
        <f>'PR-RAS'!E127</f>
        <v>243441.78</v>
      </c>
      <c r="E123" s="1">
        <v>0</v>
      </c>
      <c r="F123" s="1">
        <v>0</v>
      </c>
      <c r="G123" s="2">
        <f t="shared" si="0"/>
        <v>84811.896559999994</v>
      </c>
      <c r="H123" s="2">
        <f t="shared" si="1"/>
        <v>0.29999999998835847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368407.29</v>
      </c>
      <c r="D129" s="1">
        <f>'PR-RAS'!E133</f>
        <v>506363.9</v>
      </c>
      <c r="E129" s="1">
        <v>0</v>
      </c>
      <c r="F129" s="1">
        <v>0</v>
      </c>
      <c r="G129" s="2">
        <f t="shared" si="0"/>
        <v>176785.29152000003</v>
      </c>
      <c r="H129" s="2">
        <f t="shared" si="1"/>
        <v>0.38999999995576218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5539.97</v>
      </c>
      <c r="D130" s="1">
        <f>'PR-RAS'!E134</f>
        <v>7698.12</v>
      </c>
      <c r="E130" s="1">
        <v>0</v>
      </c>
      <c r="F130" s="1">
        <v>0</v>
      </c>
      <c r="G130" s="2">
        <f t="shared" si="0"/>
        <v>2700.7710900000002</v>
      </c>
      <c r="H130" s="2">
        <f t="shared" si="1"/>
        <v>0.1499999999996362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5539.97</v>
      </c>
      <c r="D131" s="1">
        <f>'PR-RAS'!E135</f>
        <v>7698.12</v>
      </c>
      <c r="E131" s="1">
        <v>0</v>
      </c>
      <c r="F131" s="1">
        <v>0</v>
      </c>
      <c r="G131" s="2">
        <f t="shared" si="0"/>
        <v>2721.7073</v>
      </c>
      <c r="H131" s="2">
        <f t="shared" si="1"/>
        <v>0.1499999999996362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362867.32</v>
      </c>
      <c r="D134" s="1">
        <f>'PR-RAS'!E138</f>
        <v>498665.78</v>
      </c>
      <c r="E134" s="1">
        <v>0</v>
      </c>
      <c r="F134" s="1">
        <v>0</v>
      </c>
      <c r="G134" s="2">
        <f t="shared" si="0"/>
        <v>180906.45104000001</v>
      </c>
      <c r="H134" s="2">
        <f t="shared" si="1"/>
        <v>0.53999999997904524</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324.75</v>
      </c>
      <c r="D135" s="1">
        <f>'PR-RAS'!E139</f>
        <v>649.29999999999995</v>
      </c>
      <c r="E135" s="1">
        <v>0</v>
      </c>
      <c r="F135" s="1">
        <v>0</v>
      </c>
      <c r="G135" s="2">
        <f t="shared" si="0"/>
        <v>217.52889999999999</v>
      </c>
      <c r="H135" s="2">
        <f t="shared" si="1"/>
        <v>0.54999999999995453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324.75</v>
      </c>
      <c r="D146" s="1">
        <f>'PR-RAS'!E150</f>
        <v>649.29999999999995</v>
      </c>
      <c r="E146" s="1">
        <v>0</v>
      </c>
      <c r="F146" s="1">
        <v>0</v>
      </c>
      <c r="G146" s="2">
        <f t="shared" si="0"/>
        <v>235.38574999999997</v>
      </c>
      <c r="H146" s="2">
        <f t="shared" si="1"/>
        <v>0.54999999999995453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657167.99000000011</v>
      </c>
      <c r="D147" s="1">
        <f>'PR-RAS'!E151</f>
        <v>766034.97</v>
      </c>
      <c r="E147" s="1">
        <v>0</v>
      </c>
      <c r="F147" s="1">
        <v>0</v>
      </c>
      <c r="G147" s="2">
        <f t="shared" si="0"/>
        <v>319628.73778000002</v>
      </c>
      <c r="H147" s="2">
        <f t="shared" si="1"/>
        <v>3.9999999920837581E-2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469979.02</v>
      </c>
      <c r="D148" s="1">
        <f>'PR-RAS'!E152</f>
        <v>585477.52</v>
      </c>
      <c r="E148" s="1">
        <v>0</v>
      </c>
      <c r="F148" s="1">
        <v>0</v>
      </c>
      <c r="G148" s="2">
        <f t="shared" si="0"/>
        <v>241217.30682</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389862</v>
      </c>
      <c r="D149" s="1">
        <f>'PR-RAS'!E153</f>
        <v>488621.77</v>
      </c>
      <c r="E149" s="1">
        <v>0</v>
      </c>
      <c r="F149" s="1">
        <v>0</v>
      </c>
      <c r="G149" s="2">
        <f t="shared" si="0"/>
        <v>202331.61992</v>
      </c>
      <c r="H149" s="2">
        <f t="shared" si="1"/>
        <v>0.22999999998137355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389862</v>
      </c>
      <c r="D150" s="1">
        <f>'PR-RAS'!E154</f>
        <v>488621.77</v>
      </c>
      <c r="E150" s="1">
        <v>0</v>
      </c>
      <c r="F150" s="1">
        <v>0</v>
      </c>
      <c r="G150" s="2">
        <f t="shared" si="0"/>
        <v>203698.72545999999</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16737.77</v>
      </c>
      <c r="D154" s="1">
        <f>'PR-RAS'!E158</f>
        <v>16392.07</v>
      </c>
      <c r="E154" s="1">
        <v>0</v>
      </c>
      <c r="F154" s="1">
        <v>0</v>
      </c>
      <c r="G154" s="2">
        <f t="shared" si="0"/>
        <v>7576.8522300000004</v>
      </c>
      <c r="H154" s="2">
        <f t="shared" si="1"/>
        <v>0.2999999999992724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63379.25</v>
      </c>
      <c r="D155" s="1">
        <f>'PR-RAS'!E159</f>
        <v>80463.679999999993</v>
      </c>
      <c r="E155" s="1">
        <v>0</v>
      </c>
      <c r="F155" s="1">
        <v>0</v>
      </c>
      <c r="G155" s="2">
        <f t="shared" si="0"/>
        <v>34543.217939999995</v>
      </c>
      <c r="H155" s="2">
        <f t="shared" si="1"/>
        <v>0.57000000000698492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63379.25</v>
      </c>
      <c r="D157" s="1">
        <f>'PR-RAS'!E161</f>
        <v>80463.679999999993</v>
      </c>
      <c r="E157" s="1">
        <v>0</v>
      </c>
      <c r="F157" s="1">
        <v>0</v>
      </c>
      <c r="G157" s="2">
        <f t="shared" si="0"/>
        <v>34991.831159999994</v>
      </c>
      <c r="H157" s="2">
        <f t="shared" si="1"/>
        <v>0.57000000000698492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184887.55</v>
      </c>
      <c r="D159" s="1">
        <f>'PR-RAS'!E163</f>
        <v>179123.37</v>
      </c>
      <c r="E159" s="1">
        <v>0</v>
      </c>
      <c r="F159" s="1">
        <v>0</v>
      </c>
      <c r="G159" s="2">
        <f t="shared" si="0"/>
        <v>85815.217820000005</v>
      </c>
      <c r="H159" s="2">
        <f t="shared" si="1"/>
        <v>0.82000000000698492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20204.71</v>
      </c>
      <c r="D160" s="1">
        <f>'PR-RAS'!E164</f>
        <v>20193.320000000003</v>
      </c>
      <c r="E160" s="1">
        <v>0</v>
      </c>
      <c r="F160" s="1">
        <v>0</v>
      </c>
      <c r="G160" s="2">
        <f t="shared" si="0"/>
        <v>9634.0246500000012</v>
      </c>
      <c r="H160" s="2">
        <f t="shared" si="1"/>
        <v>0.61000000000422006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5535.61</v>
      </c>
      <c r="D161" s="1">
        <f>'PR-RAS'!E165</f>
        <v>4975.57</v>
      </c>
      <c r="E161" s="1">
        <v>0</v>
      </c>
      <c r="F161" s="1">
        <v>0</v>
      </c>
      <c r="G161" s="2">
        <f t="shared" si="0"/>
        <v>2477.88</v>
      </c>
      <c r="H161" s="2">
        <f t="shared" si="1"/>
        <v>0.82000000000061846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11605.9</v>
      </c>
      <c r="D162" s="1">
        <f>'PR-RAS'!E166</f>
        <v>12430.12</v>
      </c>
      <c r="E162" s="1">
        <v>0</v>
      </c>
      <c r="F162" s="1">
        <v>0</v>
      </c>
      <c r="G162" s="2">
        <f t="shared" si="0"/>
        <v>5871.0485399999998</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3063.2</v>
      </c>
      <c r="D163" s="1">
        <f>'PR-RAS'!E167</f>
        <v>2787.63</v>
      </c>
      <c r="E163" s="1">
        <v>0</v>
      </c>
      <c r="F163" s="1">
        <v>0</v>
      </c>
      <c r="G163" s="2">
        <f t="shared" si="0"/>
        <v>1399.4305199999999</v>
      </c>
      <c r="H163" s="2">
        <f t="shared" si="1"/>
        <v>0.56999999999970896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66371.010000000009</v>
      </c>
      <c r="D165" s="1">
        <f>'PR-RAS'!E169</f>
        <v>72641.97</v>
      </c>
      <c r="E165" s="1">
        <v>0</v>
      </c>
      <c r="F165" s="1">
        <v>0</v>
      </c>
      <c r="G165" s="2">
        <f t="shared" si="0"/>
        <v>34711.411800000002</v>
      </c>
      <c r="H165" s="2">
        <f t="shared" si="1"/>
        <v>4.0000000008149073E-2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11009.69</v>
      </c>
      <c r="D166" s="1">
        <f>'PR-RAS'!E170</f>
        <v>8931.86</v>
      </c>
      <c r="E166" s="1">
        <v>0</v>
      </c>
      <c r="F166" s="1">
        <v>0</v>
      </c>
      <c r="G166" s="2">
        <f t="shared" si="0"/>
        <v>4764.1126500000009</v>
      </c>
      <c r="H166" s="2">
        <f t="shared" si="1"/>
        <v>0.44999999999890861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40000.47</v>
      </c>
      <c r="D167" s="1">
        <f>'PR-RAS'!E171</f>
        <v>49196.480000000003</v>
      </c>
      <c r="E167" s="1">
        <v>0</v>
      </c>
      <c r="F167" s="1">
        <v>0</v>
      </c>
      <c r="G167" s="2">
        <f t="shared" si="0"/>
        <v>22973.309379999999</v>
      </c>
      <c r="H167" s="2">
        <f t="shared" si="1"/>
        <v>0.95000000000436557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14883.14</v>
      </c>
      <c r="D168" s="1">
        <f>'PR-RAS'!E172</f>
        <v>13252.93</v>
      </c>
      <c r="E168" s="1">
        <v>0</v>
      </c>
      <c r="F168" s="1">
        <v>0</v>
      </c>
      <c r="G168" s="2">
        <f t="shared" si="0"/>
        <v>6911.9630000000006</v>
      </c>
      <c r="H168" s="2">
        <f t="shared" si="1"/>
        <v>0.20999999999912689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477.71</v>
      </c>
      <c r="D170" s="1">
        <f>'PR-RAS'!E174</f>
        <v>867.95</v>
      </c>
      <c r="E170" s="1">
        <v>0</v>
      </c>
      <c r="F170" s="1">
        <v>0</v>
      </c>
      <c r="G170" s="2">
        <f t="shared" si="0"/>
        <v>374.10009000000002</v>
      </c>
      <c r="H170" s="2">
        <f t="shared" si="1"/>
        <v>0.33999999999997499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392.75</v>
      </c>
      <c r="E172" s="1">
        <v>0</v>
      </c>
      <c r="F172" s="1">
        <v>0</v>
      </c>
      <c r="G172" s="2">
        <f t="shared" si="0"/>
        <v>134.32050000000001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66806.92</v>
      </c>
      <c r="D173" s="1">
        <f>'PR-RAS'!E177</f>
        <v>73666.19</v>
      </c>
      <c r="E173" s="1">
        <v>0</v>
      </c>
      <c r="F173" s="1">
        <v>0</v>
      </c>
      <c r="G173" s="2">
        <f t="shared" si="0"/>
        <v>36831.959599999995</v>
      </c>
      <c r="H173" s="2">
        <f t="shared" si="1"/>
        <v>0.27000000000407454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5055.6000000000004</v>
      </c>
      <c r="D174" s="1">
        <f>'PR-RAS'!E178</f>
        <v>2423.5500000000002</v>
      </c>
      <c r="E174" s="1">
        <v>0</v>
      </c>
      <c r="F174" s="1">
        <v>0</v>
      </c>
      <c r="G174" s="2">
        <f t="shared" si="0"/>
        <v>1713.1670999999999</v>
      </c>
      <c r="H174" s="2">
        <f t="shared" si="1"/>
        <v>0.8499999999994543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20795.25</v>
      </c>
      <c r="D175" s="1">
        <f>'PR-RAS'!E179</f>
        <v>12507.33</v>
      </c>
      <c r="E175" s="1">
        <v>0</v>
      </c>
      <c r="F175" s="1">
        <v>0</v>
      </c>
      <c r="G175" s="2">
        <f t="shared" si="0"/>
        <v>7970.9243400000005</v>
      </c>
      <c r="H175" s="2">
        <f t="shared" si="1"/>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683.73</v>
      </c>
      <c r="D176" s="1">
        <f>'PR-RAS'!E180</f>
        <v>784.04</v>
      </c>
      <c r="E176" s="1">
        <v>0</v>
      </c>
      <c r="F176" s="1">
        <v>0</v>
      </c>
      <c r="G176" s="2">
        <f t="shared" si="0"/>
        <v>394.06674999999996</v>
      </c>
      <c r="H176" s="2">
        <f t="shared" si="1"/>
        <v>0.30999999999994543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6290.48</v>
      </c>
      <c r="D177" s="1">
        <f>'PR-RAS'!E181</f>
        <v>1821.43</v>
      </c>
      <c r="E177" s="1">
        <v>0</v>
      </c>
      <c r="F177" s="1">
        <v>0</v>
      </c>
      <c r="G177" s="2">
        <f t="shared" si="0"/>
        <v>1748.26784</v>
      </c>
      <c r="H177" s="2">
        <f t="shared" si="1"/>
        <v>0.90999999999962711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2480.0100000000002</v>
      </c>
      <c r="D178" s="1">
        <f>'PR-RAS'!E182</f>
        <v>2583.66</v>
      </c>
      <c r="E178" s="1">
        <v>0</v>
      </c>
      <c r="F178" s="1">
        <v>0</v>
      </c>
      <c r="G178" s="2">
        <f t="shared" si="0"/>
        <v>1353.5774099999999</v>
      </c>
      <c r="H178" s="2">
        <f t="shared" si="1"/>
        <v>0.3500000000003638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11423.76</v>
      </c>
      <c r="D179" s="1">
        <f>'PR-RAS'!E183</f>
        <v>16000.87</v>
      </c>
      <c r="E179" s="1">
        <v>0</v>
      </c>
      <c r="F179" s="1">
        <v>0</v>
      </c>
      <c r="G179" s="2">
        <f t="shared" si="0"/>
        <v>7729.7389999999996</v>
      </c>
      <c r="H179" s="2">
        <f t="shared" si="1"/>
        <v>0.36999999999898137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7175.16</v>
      </c>
      <c r="D180" s="1">
        <f>'PR-RAS'!E184</f>
        <v>24309.29</v>
      </c>
      <c r="E180" s="1">
        <v>0</v>
      </c>
      <c r="F180" s="1">
        <v>0</v>
      </c>
      <c r="G180" s="2">
        <f t="shared" si="0"/>
        <v>9987.0794600000008</v>
      </c>
      <c r="H180" s="2">
        <f t="shared" si="1"/>
        <v>0.4500000000007276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7737.13</v>
      </c>
      <c r="D181" s="1">
        <f>'PR-RAS'!E185</f>
        <v>6753.76</v>
      </c>
      <c r="E181" s="1">
        <v>0</v>
      </c>
      <c r="F181" s="1">
        <v>0</v>
      </c>
      <c r="G181" s="2">
        <f t="shared" si="0"/>
        <v>3824.0370000000003</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5165.8</v>
      </c>
      <c r="D182" s="1">
        <f>'PR-RAS'!E186</f>
        <v>6482.26</v>
      </c>
      <c r="E182" s="1">
        <v>0</v>
      </c>
      <c r="F182" s="1">
        <v>0</v>
      </c>
      <c r="G182" s="2">
        <f t="shared" si="0"/>
        <v>3281.5879199999999</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19938.11</v>
      </c>
      <c r="D183" s="1">
        <f>'PR-RAS'!E187</f>
        <v>0</v>
      </c>
      <c r="E183" s="1">
        <v>0</v>
      </c>
      <c r="F183" s="1">
        <v>0</v>
      </c>
      <c r="G183" s="2">
        <f t="shared" si="0"/>
        <v>3628.7360199999998</v>
      </c>
      <c r="H183" s="2">
        <f t="shared" si="1"/>
        <v>0.11000000000058208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11566.8</v>
      </c>
      <c r="D184" s="1">
        <f>'PR-RAS'!E188</f>
        <v>12621.89</v>
      </c>
      <c r="E184" s="1">
        <v>0</v>
      </c>
      <c r="F184" s="1">
        <v>0</v>
      </c>
      <c r="G184" s="2">
        <f t="shared" si="0"/>
        <v>6736.3361400000003</v>
      </c>
      <c r="H184" s="2">
        <f t="shared" si="1"/>
        <v>0.31000000000130967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1700.76</v>
      </c>
      <c r="D185" s="1">
        <f>'PR-RAS'!E189</f>
        <v>4716.82</v>
      </c>
      <c r="E185" s="1">
        <v>0</v>
      </c>
      <c r="F185" s="1">
        <v>0</v>
      </c>
      <c r="G185" s="2">
        <f t="shared" si="0"/>
        <v>2048.7296000000001</v>
      </c>
      <c r="H185" s="2">
        <f t="shared" si="1"/>
        <v>0.42000000000030013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1136.2</v>
      </c>
      <c r="D186" s="1">
        <f>'PR-RAS'!E190</f>
        <v>1203.97</v>
      </c>
      <c r="E186" s="1">
        <v>0</v>
      </c>
      <c r="F186" s="1">
        <v>0</v>
      </c>
      <c r="G186" s="2">
        <f t="shared" si="0"/>
        <v>655.66590000000008</v>
      </c>
      <c r="H186" s="2">
        <f t="shared" si="1"/>
        <v>0.23000000000001819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718.62</v>
      </c>
      <c r="D187" s="1">
        <f>'PR-RAS'!E191</f>
        <v>715.08</v>
      </c>
      <c r="E187" s="1">
        <v>0</v>
      </c>
      <c r="F187" s="1">
        <v>0</v>
      </c>
      <c r="G187" s="2">
        <f t="shared" si="0"/>
        <v>399.67308000000003</v>
      </c>
      <c r="H187" s="2">
        <f t="shared" si="1"/>
        <v>0.46000000000003638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1027.17</v>
      </c>
      <c r="D188" s="1">
        <f>'PR-RAS'!E192</f>
        <v>796.02</v>
      </c>
      <c r="E188" s="1">
        <v>0</v>
      </c>
      <c r="F188" s="1">
        <v>0</v>
      </c>
      <c r="G188" s="2">
        <f t="shared" si="0"/>
        <v>489.79227000000003</v>
      </c>
      <c r="H188" s="2">
        <f t="shared" si="1"/>
        <v>0.19000000000005457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442.47</v>
      </c>
      <c r="D189" s="1">
        <f>'PR-RAS'!E193</f>
        <v>38.04</v>
      </c>
      <c r="E189" s="1">
        <v>0</v>
      </c>
      <c r="F189" s="1">
        <v>0</v>
      </c>
      <c r="G189" s="2">
        <f t="shared" si="0"/>
        <v>97.487400000000008</v>
      </c>
      <c r="H189" s="2">
        <f t="shared" si="1"/>
        <v>0.51000000000002643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6541.58</v>
      </c>
      <c r="D191" s="1">
        <f>'PR-RAS'!E195</f>
        <v>5151.96</v>
      </c>
      <c r="E191" s="1">
        <v>0</v>
      </c>
      <c r="F191" s="1">
        <v>0</v>
      </c>
      <c r="G191" s="2">
        <f t="shared" si="0"/>
        <v>3200.645</v>
      </c>
      <c r="H191" s="2">
        <f t="shared" si="1"/>
        <v>0.46000000000003638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2301.42</v>
      </c>
      <c r="D192" s="1">
        <f>'PR-RAS'!E196</f>
        <v>1434.08</v>
      </c>
      <c r="E192" s="1">
        <v>0</v>
      </c>
      <c r="F192" s="1">
        <v>0</v>
      </c>
      <c r="G192" s="2">
        <f t="shared" si="0"/>
        <v>987.38977999999997</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2301.42</v>
      </c>
      <c r="D206" s="1">
        <f>'PR-RAS'!E210</f>
        <v>1434.08</v>
      </c>
      <c r="E206" s="1">
        <v>0</v>
      </c>
      <c r="F206" s="1">
        <v>0</v>
      </c>
      <c r="G206" s="2">
        <f t="shared" si="0"/>
        <v>1059.7638999999999</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2296.12</v>
      </c>
      <c r="D207" s="1">
        <f>'PR-RAS'!E211</f>
        <v>1434.08</v>
      </c>
      <c r="E207" s="1">
        <v>0</v>
      </c>
      <c r="F207" s="1">
        <v>0</v>
      </c>
      <c r="G207" s="2">
        <f t="shared" si="0"/>
        <v>1063.84168</v>
      </c>
      <c r="H207" s="2">
        <f t="shared" si="1"/>
        <v>0.1999999999998181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5.3</v>
      </c>
      <c r="D209" s="1">
        <f>'PR-RAS'!E213</f>
        <v>0</v>
      </c>
      <c r="E209" s="1">
        <v>0</v>
      </c>
      <c r="F209" s="1">
        <v>0</v>
      </c>
      <c r="G209" s="2">
        <f t="shared" si="0"/>
        <v>1.1023999999999998</v>
      </c>
      <c r="H209" s="2">
        <f t="shared" si="1"/>
        <v>0.29999999999999982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657167.99000000011</v>
      </c>
      <c r="D285" s="1">
        <f>'PR-RAS'!E289</f>
        <v>766034.97</v>
      </c>
      <c r="E285" s="1">
        <v>0</v>
      </c>
      <c r="F285" s="1">
        <v>0</v>
      </c>
      <c r="G285" s="2">
        <f t="shared" si="8"/>
        <v>621743.57212000003</v>
      </c>
      <c r="H285" s="2">
        <f t="shared" si="9"/>
        <v>3.9999999920837581E-2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97464.680000000168</v>
      </c>
      <c r="E286" s="1">
        <v>0</v>
      </c>
      <c r="F286" s="1">
        <v>0</v>
      </c>
      <c r="G286" s="2">
        <f t="shared" si="8"/>
        <v>55554.867600000092</v>
      </c>
      <c r="H286" s="2">
        <f t="shared" si="9"/>
        <v>0.31999999983236194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37515.820000000182</v>
      </c>
      <c r="D287" s="1">
        <f>'PR-RAS'!E291</f>
        <v>0</v>
      </c>
      <c r="E287" s="1">
        <v>0</v>
      </c>
      <c r="F287" s="1">
        <v>0</v>
      </c>
      <c r="G287" s="2">
        <f t="shared" si="8"/>
        <v>10729.524520000052</v>
      </c>
      <c r="H287" s="2">
        <f t="shared" si="9"/>
        <v>0.1799999998183921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165723.04</v>
      </c>
      <c r="D289" s="1">
        <f>'PR-RAS'!E293</f>
        <v>115184.01</v>
      </c>
      <c r="E289" s="1">
        <v>0</v>
      </c>
      <c r="F289" s="1">
        <v>0</v>
      </c>
      <c r="G289" s="2">
        <f t="shared" si="8"/>
        <v>114074.22527999998</v>
      </c>
      <c r="H289" s="2">
        <f t="shared" si="9"/>
        <v>5.0000000002910383E-2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23397.79</v>
      </c>
      <c r="D290" s="1">
        <f>'PR-RAS'!E294</f>
        <v>8885.16</v>
      </c>
      <c r="E290" s="1">
        <v>0</v>
      </c>
      <c r="F290" s="1">
        <v>0</v>
      </c>
      <c r="G290" s="2">
        <f t="shared" si="8"/>
        <v>11897.583789999999</v>
      </c>
      <c r="H290" s="2">
        <f t="shared" si="9"/>
        <v>0.36999999999898137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4412.18</v>
      </c>
      <c r="D291" s="1">
        <f>'PR-RAS'!E295</f>
        <v>2123.86</v>
      </c>
      <c r="E291" s="1">
        <v>0</v>
      </c>
      <c r="F291" s="1">
        <v>0</v>
      </c>
      <c r="G291" s="2">
        <f t="shared" si="8"/>
        <v>2511.3710000000001</v>
      </c>
      <c r="H291" s="2">
        <f t="shared" si="9"/>
        <v>0.32000000000016371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16383.55</v>
      </c>
      <c r="D292" s="1">
        <f>'PR-RAS'!E296</f>
        <v>4317.08</v>
      </c>
      <c r="E292" s="1">
        <v>0</v>
      </c>
      <c r="F292" s="1">
        <v>0</v>
      </c>
      <c r="G292" s="2">
        <f t="shared" si="8"/>
        <v>7280.1536099999994</v>
      </c>
      <c r="H292" s="2">
        <f t="shared" si="9"/>
        <v>0.53000000000065484</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240.75</v>
      </c>
      <c r="E345" s="1">
        <v>0</v>
      </c>
      <c r="F345" s="1">
        <v>0</v>
      </c>
      <c r="G345" s="2">
        <f t="shared" si="8"/>
        <v>165.636</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240.75</v>
      </c>
      <c r="E358" s="1">
        <v>0</v>
      </c>
      <c r="F358" s="1">
        <v>0</v>
      </c>
      <c r="G358" s="2">
        <f t="shared" si="8"/>
        <v>171.8955</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240.75</v>
      </c>
      <c r="E364" s="1">
        <v>0</v>
      </c>
      <c r="F364" s="1">
        <v>0</v>
      </c>
      <c r="G364" s="2">
        <f t="shared" si="8"/>
        <v>174.78450000000001</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240.75</v>
      </c>
      <c r="E368" s="1">
        <v>0</v>
      </c>
      <c r="F368" s="1">
        <v>0</v>
      </c>
      <c r="G368" s="2">
        <f t="shared" si="8"/>
        <v>176.7105</v>
      </c>
      <c r="H368" s="2">
        <f t="shared" si="9"/>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240.75</v>
      </c>
      <c r="E403" s="1">
        <v>0</v>
      </c>
      <c r="F403" s="1">
        <v>0</v>
      </c>
      <c r="G403" s="2">
        <f t="shared" si="8"/>
        <v>193.56300000000002</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619652.16999999993</v>
      </c>
      <c r="D407" s="1">
        <f>'PR-RAS'!E412</f>
        <v>863499.65000000014</v>
      </c>
      <c r="E407" s="1">
        <v>0</v>
      </c>
      <c r="F407" s="1">
        <v>0</v>
      </c>
      <c r="G407" s="2">
        <f t="shared" si="8"/>
        <v>952740.49682000012</v>
      </c>
      <c r="H407" s="2">
        <f t="shared" si="9"/>
        <v>0.51999999978579581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657167.99000000011</v>
      </c>
      <c r="D408" s="1">
        <f>'PR-RAS'!E413</f>
        <v>766275.72</v>
      </c>
      <c r="E408" s="1">
        <v>0</v>
      </c>
      <c r="F408" s="1">
        <v>0</v>
      </c>
      <c r="G408" s="2">
        <f t="shared" si="8"/>
        <v>891215.80801000004</v>
      </c>
      <c r="H408" s="2">
        <f t="shared" si="9"/>
        <v>0.28999999992083758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97223.930000000168</v>
      </c>
      <c r="E409" s="1">
        <v>0</v>
      </c>
      <c r="F409" s="1">
        <v>0</v>
      </c>
      <c r="G409" s="2">
        <f t="shared" si="8"/>
        <v>79334.726880000133</v>
      </c>
      <c r="H409" s="2">
        <f t="shared" si="9"/>
        <v>6.9999999832361937E-2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37515.820000000182</v>
      </c>
      <c r="D410" s="1">
        <f>'PR-RAS'!E415</f>
        <v>0</v>
      </c>
      <c r="E410" s="1">
        <v>0</v>
      </c>
      <c r="F410" s="1">
        <v>0</v>
      </c>
      <c r="G410" s="2">
        <f t="shared" si="8"/>
        <v>15343.970380000073</v>
      </c>
      <c r="H410" s="2">
        <f t="shared" si="9"/>
        <v>0.1799999998183921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165723.04</v>
      </c>
      <c r="D412" s="1">
        <f>'PR-RAS'!E417</f>
        <v>115184.01</v>
      </c>
      <c r="E412" s="1">
        <v>0</v>
      </c>
      <c r="F412" s="1">
        <v>0</v>
      </c>
      <c r="G412" s="2">
        <f t="shared" si="8"/>
        <v>162793.42565999998</v>
      </c>
      <c r="H412" s="2">
        <f t="shared" si="9"/>
        <v>5.0000000002910383E-2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23397.79</v>
      </c>
      <c r="D413" s="1">
        <f>'PR-RAS'!E418</f>
        <v>8885.16</v>
      </c>
      <c r="E413" s="1">
        <v>0</v>
      </c>
      <c r="F413" s="1">
        <v>0</v>
      </c>
      <c r="G413" s="2">
        <f t="shared" si="8"/>
        <v>16961.261319999998</v>
      </c>
      <c r="H413" s="2">
        <f t="shared" si="9"/>
        <v>0.36999999999898137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619652.16999999993</v>
      </c>
      <c r="D633" s="1">
        <f>'PR-RAS'!E639</f>
        <v>863499.65000000014</v>
      </c>
      <c r="E633" s="1">
        <v>0</v>
      </c>
      <c r="F633" s="1">
        <v>0</v>
      </c>
      <c r="G633" s="2">
        <f t="shared" si="10"/>
        <v>1483083.7290400001</v>
      </c>
      <c r="H633" s="2">
        <f t="shared" si="11"/>
        <v>0.51999999978579581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657167.99000000011</v>
      </c>
      <c r="D634" s="1">
        <f>'PR-RAS'!E640</f>
        <v>766275.72</v>
      </c>
      <c r="E634" s="1">
        <v>0</v>
      </c>
      <c r="F634" s="1">
        <v>0</v>
      </c>
      <c r="G634" s="2">
        <f t="shared" si="10"/>
        <v>1386092.39919</v>
      </c>
      <c r="H634" s="2">
        <f t="shared" si="11"/>
        <v>0.28999999992083758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97223.930000000168</v>
      </c>
      <c r="E635" s="1">
        <v>0</v>
      </c>
      <c r="F635" s="1">
        <v>0</v>
      </c>
      <c r="G635" s="2">
        <f t="shared" si="10"/>
        <v>123279.94324000021</v>
      </c>
      <c r="H635" s="2">
        <f t="shared" si="11"/>
        <v>6.9999999832361937E-2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37515.820000000182</v>
      </c>
      <c r="D636" s="1">
        <f>'PR-RAS'!E642</f>
        <v>0</v>
      </c>
      <c r="E636" s="1">
        <v>0</v>
      </c>
      <c r="F636" s="1">
        <v>0</v>
      </c>
      <c r="G636" s="2">
        <f t="shared" si="10"/>
        <v>23822.545700000115</v>
      </c>
      <c r="H636" s="2">
        <f t="shared" si="11"/>
        <v>0.1799999998183921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165723.04</v>
      </c>
      <c r="D638" s="1">
        <f>'PR-RAS'!E644</f>
        <v>115184.01</v>
      </c>
      <c r="E638" s="1">
        <v>0</v>
      </c>
      <c r="F638" s="1">
        <v>0</v>
      </c>
      <c r="G638" s="2">
        <f t="shared" si="10"/>
        <v>252310.00521999999</v>
      </c>
      <c r="H638" s="2">
        <f t="shared" si="11"/>
        <v>5.0000000002910383E-2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203238.86000000019</v>
      </c>
      <c r="D640" s="1">
        <f>'PR-RAS'!E646</f>
        <v>17960.079999999827</v>
      </c>
      <c r="E640" s="1">
        <v>0</v>
      </c>
      <c r="F640" s="1">
        <v>0</v>
      </c>
      <c r="G640" s="2">
        <f t="shared" si="10"/>
        <v>152822.6137799999</v>
      </c>
      <c r="H640" s="2">
        <f t="shared" si="11"/>
        <v>0.21999999963736627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124520.28</v>
      </c>
      <c r="D642" s="1">
        <f>'PR-RAS'!E649</f>
        <v>100753.32</v>
      </c>
      <c r="E642" s="1">
        <v>0</v>
      </c>
      <c r="F642" s="1">
        <v>0</v>
      </c>
      <c r="G642" s="2">
        <f t="shared" si="10"/>
        <v>208983.25572000004</v>
      </c>
      <c r="H642" s="2">
        <f t="shared" si="11"/>
        <v>0.60000000000582077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693394.11</v>
      </c>
      <c r="D643" s="1">
        <f>'PR-RAS'!E650</f>
        <v>955774.43</v>
      </c>
      <c r="E643" s="1">
        <v>0</v>
      </c>
      <c r="F643" s="1">
        <v>0</v>
      </c>
      <c r="G643" s="2">
        <f t="shared" si="10"/>
        <v>1672373.3867400002</v>
      </c>
      <c r="H643" s="2">
        <f t="shared" si="11"/>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738270.89</v>
      </c>
      <c r="D644" s="1">
        <f>'PR-RAS'!E651</f>
        <v>941732.25</v>
      </c>
      <c r="E644" s="1">
        <v>0</v>
      </c>
      <c r="F644" s="1">
        <v>0</v>
      </c>
      <c r="G644" s="2">
        <f t="shared" si="10"/>
        <v>1685775.85577</v>
      </c>
      <c r="H644" s="2">
        <f t="shared" si="11"/>
        <v>0.35999999998603016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79643.5</v>
      </c>
      <c r="D645" s="1">
        <f>'PR-RAS'!E652</f>
        <v>114795.5</v>
      </c>
      <c r="E645" s="1">
        <v>0</v>
      </c>
      <c r="F645" s="1">
        <v>0</v>
      </c>
      <c r="G645" s="2">
        <f t="shared" si="10"/>
        <v>199147.01800000001</v>
      </c>
      <c r="H645" s="2">
        <f t="shared" si="11"/>
        <v>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41</v>
      </c>
      <c r="D647" s="1">
        <f>'PR-RAS'!E654</f>
        <v>41</v>
      </c>
      <c r="E647" s="1">
        <v>0</v>
      </c>
      <c r="F647" s="1">
        <v>0</v>
      </c>
      <c r="G647" s="2">
        <f t="shared" si="10"/>
        <v>79.457999999999998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40</v>
      </c>
      <c r="E649" s="1">
        <v>0</v>
      </c>
      <c r="F649" s="1">
        <v>0</v>
      </c>
      <c r="G649" s="2">
        <f t="shared" si="10"/>
        <v>78.408000000000001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77923.05</v>
      </c>
      <c r="E687" s="1">
        <v>0</v>
      </c>
      <c r="F687" s="1">
        <v>0</v>
      </c>
      <c r="G687" s="2">
        <f t="shared" si="10"/>
        <v>106910.42460000001</v>
      </c>
      <c r="H687" s="2">
        <f t="shared" si="11"/>
        <v>5.0000000002910383E-2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31024.59</v>
      </c>
      <c r="E689" s="1">
        <v>0</v>
      </c>
      <c r="F689" s="1">
        <v>0</v>
      </c>
      <c r="G689" s="2">
        <f t="shared" si="10"/>
        <v>42689.83584</v>
      </c>
      <c r="H689" s="2">
        <f t="shared" si="11"/>
        <v>0.40999999999985448</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13302.67</v>
      </c>
      <c r="D693" s="1">
        <f>'PR-RAS'!E700</f>
        <v>0</v>
      </c>
      <c r="E693" s="1">
        <v>0</v>
      </c>
      <c r="F693" s="1">
        <v>0</v>
      </c>
      <c r="G693" s="2">
        <f t="shared" si="10"/>
        <v>9205.4476399999985</v>
      </c>
      <c r="H693" s="2">
        <f t="shared" si="11"/>
        <v>0.32999999999992724</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1940.18</v>
      </c>
      <c r="D703" s="1">
        <f>'PR-RAS'!E710</f>
        <v>4093.02</v>
      </c>
      <c r="E703" s="1">
        <v>0</v>
      </c>
      <c r="F703" s="1">
        <v>0</v>
      </c>
      <c r="G703" s="2">
        <f t="shared" si="10"/>
        <v>7108.6064399999987</v>
      </c>
      <c r="H703" s="2">
        <f t="shared" si="11"/>
        <v>0.20000000000004547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1721.58</v>
      </c>
      <c r="D710" s="1">
        <f>'PR-RAS'!E717</f>
        <v>1815.78</v>
      </c>
      <c r="E710" s="1">
        <v>0</v>
      </c>
      <c r="F710" s="1">
        <v>0</v>
      </c>
      <c r="G710" s="2">
        <f t="shared" si="10"/>
        <v>3795.3762599999995</v>
      </c>
      <c r="H710" s="2">
        <f t="shared" si="11"/>
        <v>0.64000000000010004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11605.9</v>
      </c>
      <c r="D711" s="1">
        <f>'PR-RAS'!E718</f>
        <v>12430.12</v>
      </c>
      <c r="E711" s="1">
        <v>0</v>
      </c>
      <c r="F711" s="1">
        <v>0</v>
      </c>
      <c r="G711" s="2">
        <f t="shared" si="10"/>
        <v>25890.9594</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32.29</v>
      </c>
      <c r="D713" s="1">
        <f>'PR-RAS'!E720</f>
        <v>36.119999999999997</v>
      </c>
      <c r="E713" s="1">
        <v>0</v>
      </c>
      <c r="F713" s="1">
        <v>0</v>
      </c>
      <c r="G713" s="2">
        <f t="shared" si="10"/>
        <v>74.425359999999998</v>
      </c>
      <c r="H713" s="2">
        <f t="shared" si="11"/>
        <v>0.40999999999999659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6510.97</v>
      </c>
      <c r="D715" s="1">
        <f>'PR-RAS'!E722</f>
        <v>10337.83</v>
      </c>
      <c r="E715" s="1">
        <v>0</v>
      </c>
      <c r="F715" s="1">
        <v>0</v>
      </c>
      <c r="G715" s="2">
        <f t="shared" si="10"/>
        <v>19411.253819999998</v>
      </c>
      <c r="H715" s="2">
        <f t="shared" si="11"/>
        <v>0.1999999999998181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1700.76</v>
      </c>
      <c r="D718" s="1">
        <f>'PR-RAS'!E725</f>
        <v>4716.82</v>
      </c>
      <c r="E718" s="1">
        <v>0</v>
      </c>
      <c r="F718" s="1">
        <v>0</v>
      </c>
      <c r="G718" s="2">
        <f t="shared" si="10"/>
        <v>7983.3647999999994</v>
      </c>
      <c r="H718" s="2">
        <f t="shared" si="11"/>
        <v>0.42000000000030013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245332.89</v>
      </c>
      <c r="D1480" s="6"/>
      <c r="E1480" s="6">
        <v>0</v>
      </c>
      <c r="F1480" s="6">
        <v>0</v>
      </c>
      <c r="G1480" s="7">
        <f t="shared" ref="G1480:G1580" si="34">B1480/1000*C1480</f>
        <v>245.33289000000002</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842302.73</v>
      </c>
      <c r="D1481" s="1">
        <v>0</v>
      </c>
      <c r="E1481" s="1">
        <v>0</v>
      </c>
      <c r="F1481" s="1">
        <v>0</v>
      </c>
      <c r="G1481" s="2">
        <f t="shared" si="34"/>
        <v>1684.60546</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842061.98</v>
      </c>
      <c r="D1483" s="1">
        <v>0</v>
      </c>
      <c r="E1483" s="1">
        <v>0</v>
      </c>
      <c r="F1483" s="1">
        <v>0</v>
      </c>
      <c r="G1483" s="2">
        <f t="shared" si="34"/>
        <v>3368.2479199999998</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594439.01</v>
      </c>
      <c r="D1484" s="1">
        <v>0</v>
      </c>
      <c r="E1484" s="1">
        <v>0</v>
      </c>
      <c r="F1484" s="1">
        <v>0</v>
      </c>
      <c r="G1484" s="2">
        <f t="shared" si="34"/>
        <v>2972.1950500000003</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184688.35</v>
      </c>
      <c r="D1485" s="1">
        <v>0</v>
      </c>
      <c r="E1485" s="1">
        <v>0</v>
      </c>
      <c r="F1485" s="1">
        <v>0</v>
      </c>
      <c r="G1485" s="2">
        <f t="shared" si="34"/>
        <v>1108.1301000000001</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0.85</v>
      </c>
      <c r="D1486" s="1">
        <v>0</v>
      </c>
      <c r="E1486" s="1">
        <v>0</v>
      </c>
      <c r="F1486" s="1">
        <v>0</v>
      </c>
      <c r="G1486" s="2">
        <f t="shared" si="34"/>
        <v>5.9499999999999996E-3</v>
      </c>
      <c r="H1486" s="2">
        <f t="shared" si="35"/>
        <v>0.15000000000000002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62933.77</v>
      </c>
      <c r="D1491" s="1">
        <v>0</v>
      </c>
      <c r="E1491" s="1">
        <v>0</v>
      </c>
      <c r="F1491" s="1">
        <v>0</v>
      </c>
      <c r="G1491" s="2">
        <f t="shared" si="34"/>
        <v>755.20524</v>
      </c>
      <c r="H1491" s="2">
        <f t="shared" si="35"/>
        <v>0.23000000000320142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240.75</v>
      </c>
      <c r="D1492" s="1">
        <v>0</v>
      </c>
      <c r="E1492" s="1">
        <v>0</v>
      </c>
      <c r="F1492" s="1">
        <v>0</v>
      </c>
      <c r="G1492" s="2">
        <f t="shared" si="34"/>
        <v>3.12975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918306.15</v>
      </c>
      <c r="D1499" s="1">
        <v>0</v>
      </c>
      <c r="E1499" s="1">
        <v>0</v>
      </c>
      <c r="F1499" s="1">
        <v>0</v>
      </c>
      <c r="G1499" s="2">
        <f t="shared" si="34"/>
        <v>18366.123</v>
      </c>
      <c r="H1499" s="2">
        <f t="shared" si="35"/>
        <v>0.15000000002328306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918065.4</v>
      </c>
      <c r="D1501" s="1">
        <v>0</v>
      </c>
      <c r="E1501" s="1">
        <v>0</v>
      </c>
      <c r="F1501" s="1">
        <v>0</v>
      </c>
      <c r="G1501" s="2">
        <f t="shared" si="34"/>
        <v>20197.4388</v>
      </c>
      <c r="H1501" s="2">
        <f t="shared" si="35"/>
        <v>0.40000000002328306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575422.78</v>
      </c>
      <c r="D1502" s="1">
        <v>0</v>
      </c>
      <c r="E1502" s="1">
        <v>0</v>
      </c>
      <c r="F1502" s="1">
        <v>0</v>
      </c>
      <c r="G1502" s="2">
        <f t="shared" si="34"/>
        <v>13234.72394</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213100.07</v>
      </c>
      <c r="D1503" s="1">
        <v>0</v>
      </c>
      <c r="E1503" s="1">
        <v>0</v>
      </c>
      <c r="F1503" s="1">
        <v>0</v>
      </c>
      <c r="G1503" s="2">
        <f t="shared" si="34"/>
        <v>5114.4016799999999</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0.85</v>
      </c>
      <c r="D1504" s="1">
        <v>0</v>
      </c>
      <c r="E1504" s="1">
        <v>0</v>
      </c>
      <c r="F1504" s="1">
        <v>0</v>
      </c>
      <c r="G1504" s="2">
        <f t="shared" si="34"/>
        <v>2.1250000000000002E-2</v>
      </c>
      <c r="H1504" s="2">
        <f t="shared" si="35"/>
        <v>0.15000000000000002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129541.7</v>
      </c>
      <c r="D1509" s="1">
        <v>0</v>
      </c>
      <c r="E1509" s="1">
        <v>0</v>
      </c>
      <c r="F1509" s="1">
        <v>0</v>
      </c>
      <c r="G1509" s="2">
        <f t="shared" si="34"/>
        <v>3886.2509999999997</v>
      </c>
      <c r="H1509" s="2">
        <f t="shared" si="35"/>
        <v>0.30000000000291038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240.75</v>
      </c>
      <c r="D1510" s="1">
        <v>0</v>
      </c>
      <c r="E1510" s="1">
        <v>0</v>
      </c>
      <c r="F1510" s="1">
        <v>0</v>
      </c>
      <c r="G1510" s="2">
        <f t="shared" si="34"/>
        <v>7.4632500000000004</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169329.47000000009</v>
      </c>
      <c r="D1517" s="1">
        <v>0</v>
      </c>
      <c r="E1517" s="1">
        <v>0</v>
      </c>
      <c r="F1517" s="1">
        <v>0</v>
      </c>
      <c r="G1517" s="2">
        <f t="shared" si="34"/>
        <v>6434.5198600000031</v>
      </c>
      <c r="H1517" s="2">
        <f t="shared" si="35"/>
        <v>0.47000000008847564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169329.47</v>
      </c>
      <c r="D1576" s="1">
        <v>0</v>
      </c>
      <c r="E1576" s="1">
        <v>0</v>
      </c>
      <c r="F1576" s="1">
        <v>0</v>
      </c>
      <c r="G1576" s="2">
        <f t="shared" si="34"/>
        <v>16424.958590000002</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169329.47</v>
      </c>
      <c r="D1578" s="1">
        <v>0</v>
      </c>
      <c r="E1578" s="1">
        <v>0</v>
      </c>
      <c r="F1578" s="1">
        <v>0</v>
      </c>
      <c r="G1578" s="2">
        <f t="shared" si="34"/>
        <v>16763.61753</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32424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619652.16999999993</v>
      </c>
      <c r="I16" s="170">
        <f>'PR-RAS'!E6</f>
        <v>863499.65000000014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657167.99000000011</v>
      </c>
      <c r="I17" s="170">
        <f>'PR-RAS'!E151</f>
        <v>766034.97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203238.86000000019</v>
      </c>
      <c r="I19" s="171">
        <f>'PR-RAS'!E646</f>
        <v>17960.079999999827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245332.89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169329.47000000009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169329.47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16" sqref="E1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619652.16999999993</v>
      </c>
      <c r="E6" s="51">
        <f>E7+E44+E50+E82+E106+E124+E133+E139</f>
        <v>863499.65000000014</v>
      </c>
      <c r="F6" s="52">
        <f t="shared" ref="F6:F131" si="0">IF(D6&lt;&gt;0,IF(E6/D6&gt;=100,"&gt;&gt;100",E6/D6*100),"-")</f>
        <v>139.35231599366469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13302.67</v>
      </c>
      <c r="E50" s="51">
        <f>E51+E54+E59+E62+E65+E68+E71+E74+E77</f>
        <v>108947.64</v>
      </c>
      <c r="F50" s="52">
        <f t="shared" si="0"/>
        <v>818.9907740325815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13302.67</v>
      </c>
      <c r="E74" s="51">
        <f t="shared" si="17"/>
        <v>108947.64</v>
      </c>
      <c r="F74" s="52">
        <f t="shared" si="0"/>
        <v>818.9907740325815</v>
      </c>
    </row>
    <row r="75" spans="1:6" ht="12.75" customHeight="1" x14ac:dyDescent="0.2">
      <c r="A75" s="53" t="s">
        <v>196</v>
      </c>
      <c r="B75" s="85" t="s">
        <v>197</v>
      </c>
      <c r="C75" s="50" t="s">
        <v>196</v>
      </c>
      <c r="D75" s="242">
        <v>0</v>
      </c>
      <c r="E75" s="242">
        <v>108947.64</v>
      </c>
      <c r="F75" s="52" t="str">
        <f t="shared" si="0"/>
        <v>-</v>
      </c>
    </row>
    <row r="76" spans="1:6" ht="12.75" customHeight="1" x14ac:dyDescent="0.2">
      <c r="A76" s="53" t="s">
        <v>198</v>
      </c>
      <c r="B76" s="85" t="s">
        <v>199</v>
      </c>
      <c r="C76" s="50" t="s">
        <v>198</v>
      </c>
      <c r="D76" s="242">
        <v>13302.67</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2.0299999999999998</v>
      </c>
      <c r="E82" s="51">
        <f t="shared" si="19"/>
        <v>4.01</v>
      </c>
      <c r="F82" s="52">
        <f t="shared" si="0"/>
        <v>197.53694581280789</v>
      </c>
    </row>
    <row r="83" spans="1:6" ht="12.75" customHeight="1" x14ac:dyDescent="0.2">
      <c r="A83" s="53">
        <v>641</v>
      </c>
      <c r="B83" s="85" t="s">
        <v>212</v>
      </c>
      <c r="C83" s="50" t="s">
        <v>213</v>
      </c>
      <c r="D83" s="51">
        <f t="shared" ref="D83:E83" si="20">SUM(D84:D90)</f>
        <v>2.0299999999999998</v>
      </c>
      <c r="E83" s="51">
        <f t="shared" si="20"/>
        <v>4.01</v>
      </c>
      <c r="F83" s="52">
        <f t="shared" si="0"/>
        <v>197.53694581280789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2.0299999999999998</v>
      </c>
      <c r="E85" s="242">
        <v>4.01</v>
      </c>
      <c r="F85" s="52">
        <f t="shared" si="0"/>
        <v>197.53694581280789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29319.51</v>
      </c>
      <c r="E106" s="51">
        <f t="shared" si="23"/>
        <v>4093.02</v>
      </c>
      <c r="F106" s="52">
        <f t="shared" si="0"/>
        <v>13.960055949093283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29319.51</v>
      </c>
      <c r="E112" s="51">
        <f t="shared" si="25"/>
        <v>4093.02</v>
      </c>
      <c r="F112" s="52">
        <f t="shared" si="0"/>
        <v>13.960055949093283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29319.51</v>
      </c>
      <c r="E117" s="242">
        <v>4093.02</v>
      </c>
      <c r="F117" s="52">
        <f t="shared" si="0"/>
        <v>13.960055949093283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208295.92</v>
      </c>
      <c r="E124" s="51">
        <f t="shared" si="27"/>
        <v>243441.78</v>
      </c>
      <c r="F124" s="52">
        <f t="shared" si="0"/>
        <v>116.87304292854128</v>
      </c>
    </row>
    <row r="125" spans="1:6" ht="12.75" customHeight="1" x14ac:dyDescent="0.2">
      <c r="A125" s="53">
        <v>661</v>
      </c>
      <c r="B125" s="86" t="s">
        <v>296</v>
      </c>
      <c r="C125" s="50" t="s">
        <v>297</v>
      </c>
      <c r="D125" s="51">
        <f t="shared" ref="D125:E125" si="28">SUM(D126:D127)</f>
        <v>208295.92</v>
      </c>
      <c r="E125" s="51">
        <f t="shared" si="28"/>
        <v>243441.78</v>
      </c>
      <c r="F125" s="52">
        <f t="shared" si="0"/>
        <v>116.87304292854128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208295.92</v>
      </c>
      <c r="E127" s="242">
        <v>243441.78</v>
      </c>
      <c r="F127" s="52">
        <f t="shared" si="0"/>
        <v>116.87304292854128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368407.29</v>
      </c>
      <c r="E133" s="51">
        <f t="shared" si="30"/>
        <v>506363.9</v>
      </c>
      <c r="F133" s="52">
        <f t="shared" ref="F133:F223" si="31">IF(D133&lt;&gt;0,IF(E133/D133&gt;=100,"&gt;&gt;100",E133/D133*100),"-")</f>
        <v>137.44676442206125</v>
      </c>
    </row>
    <row r="134" spans="1:6" ht="24" x14ac:dyDescent="0.2">
      <c r="A134" s="53">
        <v>671</v>
      </c>
      <c r="B134" s="232" t="s">
        <v>314</v>
      </c>
      <c r="C134" s="50" t="s">
        <v>315</v>
      </c>
      <c r="D134" s="51">
        <f t="shared" ref="D134:E134" si="32">SUM(D135:D137)</f>
        <v>5539.97</v>
      </c>
      <c r="E134" s="51">
        <f t="shared" si="32"/>
        <v>7698.12</v>
      </c>
      <c r="F134" s="52">
        <f t="shared" si="31"/>
        <v>138.95598712628407</v>
      </c>
    </row>
    <row r="135" spans="1:6" ht="12.75" customHeight="1" x14ac:dyDescent="0.2">
      <c r="A135" s="53">
        <v>6711</v>
      </c>
      <c r="B135" s="85" t="s">
        <v>316</v>
      </c>
      <c r="C135" s="50" t="s">
        <v>317</v>
      </c>
      <c r="D135" s="242">
        <v>5539.97</v>
      </c>
      <c r="E135" s="242">
        <v>7698.12</v>
      </c>
      <c r="F135" s="52">
        <f t="shared" si="31"/>
        <v>138.95598712628407</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362867.32</v>
      </c>
      <c r="E138" s="242">
        <v>498665.78</v>
      </c>
      <c r="F138" s="52">
        <f t="shared" si="31"/>
        <v>137.42372280865635</v>
      </c>
    </row>
    <row r="139" spans="1:6" ht="12.75" customHeight="1" x14ac:dyDescent="0.2">
      <c r="A139" s="53">
        <v>68</v>
      </c>
      <c r="B139" s="85" t="s">
        <v>324</v>
      </c>
      <c r="C139" s="50" t="s">
        <v>325</v>
      </c>
      <c r="D139" s="51">
        <f t="shared" ref="D139:E139" si="33">D140+D150</f>
        <v>324.75</v>
      </c>
      <c r="E139" s="51">
        <f t="shared" si="33"/>
        <v>649.29999999999995</v>
      </c>
      <c r="F139" s="52">
        <f t="shared" si="31"/>
        <v>199.93841416474208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324.75</v>
      </c>
      <c r="E150" s="242">
        <v>649.29999999999995</v>
      </c>
      <c r="F150" s="52">
        <f t="shared" si="31"/>
        <v>199.93841416474208</v>
      </c>
    </row>
    <row r="151" spans="1:6" ht="12.75" customHeight="1" x14ac:dyDescent="0.2">
      <c r="A151" s="53">
        <v>3</v>
      </c>
      <c r="B151" s="85" t="s">
        <v>348</v>
      </c>
      <c r="C151" s="50" t="s">
        <v>56</v>
      </c>
      <c r="D151" s="51">
        <f t="shared" ref="D151:E151" si="35">D152+D163+D196+D215+D224+D252+D263</f>
        <v>657167.99000000011</v>
      </c>
      <c r="E151" s="51">
        <f t="shared" si="35"/>
        <v>766034.97</v>
      </c>
      <c r="F151" s="52">
        <f t="shared" si="31"/>
        <v>116.56608076726316</v>
      </c>
    </row>
    <row r="152" spans="1:6" ht="12.75" customHeight="1" x14ac:dyDescent="0.2">
      <c r="A152" s="53">
        <v>31</v>
      </c>
      <c r="B152" s="85" t="s">
        <v>349</v>
      </c>
      <c r="C152" s="50" t="s">
        <v>35</v>
      </c>
      <c r="D152" s="51">
        <f t="shared" ref="D152:E152" si="36">D153+D158+D159</f>
        <v>469979.02</v>
      </c>
      <c r="E152" s="51">
        <f t="shared" si="36"/>
        <v>585477.52</v>
      </c>
      <c r="F152" s="52">
        <f t="shared" si="31"/>
        <v>124.57524593331848</v>
      </c>
    </row>
    <row r="153" spans="1:6" ht="12.75" customHeight="1" x14ac:dyDescent="0.2">
      <c r="A153" s="53">
        <v>311</v>
      </c>
      <c r="B153" s="85" t="s">
        <v>350</v>
      </c>
      <c r="C153" s="50" t="s">
        <v>351</v>
      </c>
      <c r="D153" s="51">
        <f t="shared" ref="D153:E153" si="37">SUM(D154:D157)</f>
        <v>389862</v>
      </c>
      <c r="E153" s="51">
        <f t="shared" si="37"/>
        <v>488621.77</v>
      </c>
      <c r="F153" s="52">
        <f t="shared" si="31"/>
        <v>125.33198157296685</v>
      </c>
    </row>
    <row r="154" spans="1:6" ht="12.75" customHeight="1" x14ac:dyDescent="0.2">
      <c r="A154" s="53">
        <v>3111</v>
      </c>
      <c r="B154" s="85" t="s">
        <v>352</v>
      </c>
      <c r="C154" s="50" t="s">
        <v>353</v>
      </c>
      <c r="D154" s="242">
        <v>389862</v>
      </c>
      <c r="E154" s="242">
        <v>488621.77</v>
      </c>
      <c r="F154" s="52">
        <f t="shared" si="31"/>
        <v>125.33198157296685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16737.77</v>
      </c>
      <c r="E158" s="242">
        <v>16392.07</v>
      </c>
      <c r="F158" s="52">
        <f t="shared" si="31"/>
        <v>97.934611361011648</v>
      </c>
    </row>
    <row r="159" spans="1:6" ht="12.75" customHeight="1" x14ac:dyDescent="0.2">
      <c r="A159" s="53">
        <v>313</v>
      </c>
      <c r="B159" s="85" t="s">
        <v>362</v>
      </c>
      <c r="C159" s="50" t="s">
        <v>363</v>
      </c>
      <c r="D159" s="51">
        <f t="shared" ref="D159:E159" si="38">SUM(D160:D162)</f>
        <v>63379.25</v>
      </c>
      <c r="E159" s="51">
        <f t="shared" si="38"/>
        <v>80463.679999999993</v>
      </c>
      <c r="F159" s="52">
        <f t="shared" si="31"/>
        <v>126.95587278170694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63379.25</v>
      </c>
      <c r="E161" s="242">
        <v>80463.679999999993</v>
      </c>
      <c r="F161" s="52">
        <f t="shared" si="31"/>
        <v>126.95587278170694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184887.55</v>
      </c>
      <c r="E163" s="51">
        <f t="shared" si="39"/>
        <v>179123.37</v>
      </c>
      <c r="F163" s="52">
        <f t="shared" si="31"/>
        <v>96.88233199044501</v>
      </c>
    </row>
    <row r="164" spans="1:6" ht="12.75" customHeight="1" x14ac:dyDescent="0.2">
      <c r="A164" s="53">
        <v>321</v>
      </c>
      <c r="B164" s="85" t="s">
        <v>371</v>
      </c>
      <c r="C164" s="50" t="s">
        <v>372</v>
      </c>
      <c r="D164" s="51">
        <f t="shared" ref="D164:E164" si="40">SUM(D165:D168)</f>
        <v>20204.71</v>
      </c>
      <c r="E164" s="51">
        <f t="shared" si="40"/>
        <v>20193.320000000003</v>
      </c>
      <c r="F164" s="52">
        <f t="shared" si="31"/>
        <v>99.943627005782332</v>
      </c>
    </row>
    <row r="165" spans="1:6" ht="12.75" customHeight="1" x14ac:dyDescent="0.2">
      <c r="A165" s="53">
        <v>3211</v>
      </c>
      <c r="B165" s="85" t="s">
        <v>373</v>
      </c>
      <c r="C165" s="50" t="s">
        <v>374</v>
      </c>
      <c r="D165" s="242">
        <v>5535.61</v>
      </c>
      <c r="E165" s="242">
        <v>4975.57</v>
      </c>
      <c r="F165" s="52">
        <f t="shared" si="31"/>
        <v>89.882957795075882</v>
      </c>
    </row>
    <row r="166" spans="1:6" ht="12.75" customHeight="1" x14ac:dyDescent="0.2">
      <c r="A166" s="53">
        <v>3212</v>
      </c>
      <c r="B166" s="85" t="s">
        <v>375</v>
      </c>
      <c r="C166" s="50" t="s">
        <v>376</v>
      </c>
      <c r="D166" s="242">
        <v>11605.9</v>
      </c>
      <c r="E166" s="242">
        <v>12430.12</v>
      </c>
      <c r="F166" s="52">
        <f t="shared" si="31"/>
        <v>107.10173273938257</v>
      </c>
    </row>
    <row r="167" spans="1:6" ht="12.75" customHeight="1" x14ac:dyDescent="0.2">
      <c r="A167" s="53">
        <v>3213</v>
      </c>
      <c r="B167" s="85" t="s">
        <v>377</v>
      </c>
      <c r="C167" s="50" t="s">
        <v>378</v>
      </c>
      <c r="D167" s="242">
        <v>3063.2</v>
      </c>
      <c r="E167" s="242">
        <v>2787.63</v>
      </c>
      <c r="F167" s="52">
        <f t="shared" si="31"/>
        <v>91.003852180726057</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66371.010000000009</v>
      </c>
      <c r="E169" s="51">
        <f t="shared" si="41"/>
        <v>72641.97</v>
      </c>
      <c r="F169" s="52">
        <f t="shared" si="31"/>
        <v>109.44834197942745</v>
      </c>
    </row>
    <row r="170" spans="1:6" ht="12.75" customHeight="1" x14ac:dyDescent="0.2">
      <c r="A170" s="53">
        <v>3221</v>
      </c>
      <c r="B170" s="85" t="s">
        <v>383</v>
      </c>
      <c r="C170" s="50" t="s">
        <v>384</v>
      </c>
      <c r="D170" s="242">
        <v>11009.69</v>
      </c>
      <c r="E170" s="242">
        <v>8931.86</v>
      </c>
      <c r="F170" s="52">
        <f t="shared" si="31"/>
        <v>81.127261530524478</v>
      </c>
    </row>
    <row r="171" spans="1:6" ht="12.75" customHeight="1" x14ac:dyDescent="0.2">
      <c r="A171" s="53">
        <v>3222</v>
      </c>
      <c r="B171" s="85" t="s">
        <v>385</v>
      </c>
      <c r="C171" s="50" t="s">
        <v>386</v>
      </c>
      <c r="D171" s="242">
        <v>40000.47</v>
      </c>
      <c r="E171" s="242">
        <v>49196.480000000003</v>
      </c>
      <c r="F171" s="52">
        <f t="shared" si="31"/>
        <v>122.98975487038028</v>
      </c>
    </row>
    <row r="172" spans="1:6" ht="12.75" customHeight="1" x14ac:dyDescent="0.2">
      <c r="A172" s="53">
        <v>3223</v>
      </c>
      <c r="B172" s="85" t="s">
        <v>387</v>
      </c>
      <c r="C172" s="50" t="s">
        <v>388</v>
      </c>
      <c r="D172" s="242">
        <v>14883.14</v>
      </c>
      <c r="E172" s="242">
        <v>13252.93</v>
      </c>
      <c r="F172" s="52">
        <f t="shared" si="31"/>
        <v>89.046599037568683</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477.71</v>
      </c>
      <c r="E174" s="242">
        <v>867.95</v>
      </c>
      <c r="F174" s="52">
        <f t="shared" si="31"/>
        <v>181.68972807770407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392.75</v>
      </c>
      <c r="F176" s="52" t="str">
        <f t="shared" si="31"/>
        <v>-</v>
      </c>
    </row>
    <row r="177" spans="1:6" ht="12.75" customHeight="1" x14ac:dyDescent="0.2">
      <c r="A177" s="53">
        <v>323</v>
      </c>
      <c r="B177" s="85" t="s">
        <v>397</v>
      </c>
      <c r="C177" s="50" t="s">
        <v>398</v>
      </c>
      <c r="D177" s="51">
        <f t="shared" ref="D177:E177" si="42">SUM(D178:D186)</f>
        <v>66806.92</v>
      </c>
      <c r="E177" s="51">
        <f t="shared" si="42"/>
        <v>73666.19</v>
      </c>
      <c r="F177" s="52">
        <f t="shared" si="31"/>
        <v>110.26730464448893</v>
      </c>
    </row>
    <row r="178" spans="1:6" ht="12.75" customHeight="1" x14ac:dyDescent="0.2">
      <c r="A178" s="53">
        <v>3231</v>
      </c>
      <c r="B178" s="85" t="s">
        <v>399</v>
      </c>
      <c r="C178" s="50" t="s">
        <v>400</v>
      </c>
      <c r="D178" s="242">
        <v>5055.6000000000004</v>
      </c>
      <c r="E178" s="242">
        <v>2423.5500000000002</v>
      </c>
      <c r="F178" s="52">
        <f t="shared" si="31"/>
        <v>47.937930215998101</v>
      </c>
    </row>
    <row r="179" spans="1:6" ht="12.75" customHeight="1" x14ac:dyDescent="0.2">
      <c r="A179" s="53">
        <v>3232</v>
      </c>
      <c r="B179" s="85" t="s">
        <v>401</v>
      </c>
      <c r="C179" s="50" t="s">
        <v>402</v>
      </c>
      <c r="D179" s="242">
        <v>20795.25</v>
      </c>
      <c r="E179" s="242">
        <v>12507.33</v>
      </c>
      <c r="F179" s="52">
        <f t="shared" si="31"/>
        <v>60.145129296353737</v>
      </c>
    </row>
    <row r="180" spans="1:6" ht="12.75" customHeight="1" x14ac:dyDescent="0.2">
      <c r="A180" s="53">
        <v>3233</v>
      </c>
      <c r="B180" s="85" t="s">
        <v>403</v>
      </c>
      <c r="C180" s="50" t="s">
        <v>404</v>
      </c>
      <c r="D180" s="242">
        <v>683.73</v>
      </c>
      <c r="E180" s="242">
        <v>784.04</v>
      </c>
      <c r="F180" s="52">
        <f t="shared" si="31"/>
        <v>114.67099586093926</v>
      </c>
    </row>
    <row r="181" spans="1:6" ht="12.75" customHeight="1" x14ac:dyDescent="0.2">
      <c r="A181" s="53">
        <v>3234</v>
      </c>
      <c r="B181" s="85" t="s">
        <v>405</v>
      </c>
      <c r="C181" s="50" t="s">
        <v>406</v>
      </c>
      <c r="D181" s="242">
        <v>6290.48</v>
      </c>
      <c r="E181" s="242">
        <v>1821.43</v>
      </c>
      <c r="F181" s="52">
        <f t="shared" si="31"/>
        <v>28.955342040670985</v>
      </c>
    </row>
    <row r="182" spans="1:6" ht="12.75" customHeight="1" x14ac:dyDescent="0.2">
      <c r="A182" s="53">
        <v>3235</v>
      </c>
      <c r="B182" s="85" t="s">
        <v>407</v>
      </c>
      <c r="C182" s="50" t="s">
        <v>408</v>
      </c>
      <c r="D182" s="242">
        <v>2480.0100000000002</v>
      </c>
      <c r="E182" s="242">
        <v>2583.66</v>
      </c>
      <c r="F182" s="52">
        <f t="shared" si="31"/>
        <v>104.17941863137648</v>
      </c>
    </row>
    <row r="183" spans="1:6" ht="12.75" customHeight="1" x14ac:dyDescent="0.2">
      <c r="A183" s="53">
        <v>3236</v>
      </c>
      <c r="B183" s="85" t="s">
        <v>409</v>
      </c>
      <c r="C183" s="50" t="s">
        <v>410</v>
      </c>
      <c r="D183" s="242">
        <v>11423.76</v>
      </c>
      <c r="E183" s="242">
        <v>16000.87</v>
      </c>
      <c r="F183" s="52">
        <f t="shared" si="31"/>
        <v>140.06658053040331</v>
      </c>
    </row>
    <row r="184" spans="1:6" ht="12.75" customHeight="1" x14ac:dyDescent="0.2">
      <c r="A184" s="53">
        <v>3237</v>
      </c>
      <c r="B184" s="85" t="s">
        <v>411</v>
      </c>
      <c r="C184" s="50" t="s">
        <v>412</v>
      </c>
      <c r="D184" s="242">
        <v>7175.16</v>
      </c>
      <c r="E184" s="242">
        <v>24309.29</v>
      </c>
      <c r="F184" s="52">
        <f t="shared" si="31"/>
        <v>338.7978804653834</v>
      </c>
    </row>
    <row r="185" spans="1:6" ht="12.75" customHeight="1" x14ac:dyDescent="0.2">
      <c r="A185" s="53">
        <v>3238</v>
      </c>
      <c r="B185" s="85" t="s">
        <v>413</v>
      </c>
      <c r="C185" s="50" t="s">
        <v>414</v>
      </c>
      <c r="D185" s="242">
        <v>7737.13</v>
      </c>
      <c r="E185" s="242">
        <v>6753.76</v>
      </c>
      <c r="F185" s="52">
        <f t="shared" si="31"/>
        <v>87.290248451299121</v>
      </c>
    </row>
    <row r="186" spans="1:6" ht="12.75" customHeight="1" x14ac:dyDescent="0.2">
      <c r="A186" s="53">
        <v>3239</v>
      </c>
      <c r="B186" s="85" t="s">
        <v>415</v>
      </c>
      <c r="C186" s="50" t="s">
        <v>416</v>
      </c>
      <c r="D186" s="242">
        <v>5165.8</v>
      </c>
      <c r="E186" s="242">
        <v>6482.26</v>
      </c>
      <c r="F186" s="52">
        <f t="shared" si="31"/>
        <v>125.48414572767044</v>
      </c>
    </row>
    <row r="187" spans="1:6" ht="12.75" customHeight="1" x14ac:dyDescent="0.2">
      <c r="A187" s="53">
        <v>324</v>
      </c>
      <c r="B187" s="85" t="s">
        <v>417</v>
      </c>
      <c r="C187" s="50" t="s">
        <v>418</v>
      </c>
      <c r="D187" s="242">
        <v>19938.11</v>
      </c>
      <c r="E187" s="242">
        <v>0</v>
      </c>
      <c r="F187" s="52">
        <f t="shared" si="31"/>
        <v>0</v>
      </c>
    </row>
    <row r="188" spans="1:6" ht="12.75" customHeight="1" x14ac:dyDescent="0.2">
      <c r="A188" s="53">
        <v>329</v>
      </c>
      <c r="B188" s="85" t="s">
        <v>419</v>
      </c>
      <c r="C188" s="50" t="s">
        <v>420</v>
      </c>
      <c r="D188" s="51">
        <f t="shared" ref="D188:E188" si="43">SUM(D189:D195)</f>
        <v>11566.8</v>
      </c>
      <c r="E188" s="51">
        <f t="shared" si="43"/>
        <v>12621.89</v>
      </c>
      <c r="F188" s="52">
        <f t="shared" si="31"/>
        <v>109.12171041256009</v>
      </c>
    </row>
    <row r="189" spans="1:6" ht="12.75" customHeight="1" x14ac:dyDescent="0.2">
      <c r="A189" s="53">
        <v>3291</v>
      </c>
      <c r="B189" s="232" t="s">
        <v>421</v>
      </c>
      <c r="C189" s="50" t="s">
        <v>422</v>
      </c>
      <c r="D189" s="242">
        <v>1700.76</v>
      </c>
      <c r="E189" s="242">
        <v>4716.82</v>
      </c>
      <c r="F189" s="52">
        <f t="shared" si="31"/>
        <v>277.3360144876408</v>
      </c>
    </row>
    <row r="190" spans="1:6" ht="12.75" customHeight="1" x14ac:dyDescent="0.2">
      <c r="A190" s="53">
        <v>3292</v>
      </c>
      <c r="B190" s="85" t="s">
        <v>423</v>
      </c>
      <c r="C190" s="50" t="s">
        <v>424</v>
      </c>
      <c r="D190" s="242">
        <v>1136.2</v>
      </c>
      <c r="E190" s="242">
        <v>1203.97</v>
      </c>
      <c r="F190" s="52">
        <f t="shared" si="31"/>
        <v>105.96461890512234</v>
      </c>
    </row>
    <row r="191" spans="1:6" ht="12.75" customHeight="1" x14ac:dyDescent="0.2">
      <c r="A191" s="53">
        <v>3293</v>
      </c>
      <c r="B191" s="85" t="s">
        <v>425</v>
      </c>
      <c r="C191" s="50" t="s">
        <v>426</v>
      </c>
      <c r="D191" s="242">
        <v>718.62</v>
      </c>
      <c r="E191" s="242">
        <v>715.08</v>
      </c>
      <c r="F191" s="52">
        <f t="shared" si="31"/>
        <v>99.50738916256158</v>
      </c>
    </row>
    <row r="192" spans="1:6" ht="12.75" customHeight="1" x14ac:dyDescent="0.2">
      <c r="A192" s="53">
        <v>3294</v>
      </c>
      <c r="B192" s="85" t="s">
        <v>427</v>
      </c>
      <c r="C192" s="50" t="s">
        <v>428</v>
      </c>
      <c r="D192" s="242">
        <v>1027.17</v>
      </c>
      <c r="E192" s="242">
        <v>796.02</v>
      </c>
      <c r="F192" s="52">
        <f t="shared" si="31"/>
        <v>77.496422208592534</v>
      </c>
    </row>
    <row r="193" spans="1:6" ht="12.75" customHeight="1" x14ac:dyDescent="0.2">
      <c r="A193" s="53">
        <v>3295</v>
      </c>
      <c r="B193" s="85" t="s">
        <v>429</v>
      </c>
      <c r="C193" s="50" t="s">
        <v>430</v>
      </c>
      <c r="D193" s="242">
        <v>442.47</v>
      </c>
      <c r="E193" s="242">
        <v>38.04</v>
      </c>
      <c r="F193" s="52">
        <f t="shared" si="31"/>
        <v>8.5971930300359336</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6541.58</v>
      </c>
      <c r="E195" s="242">
        <v>5151.96</v>
      </c>
      <c r="F195" s="52">
        <f t="shared" si="31"/>
        <v>78.757119839549475</v>
      </c>
    </row>
    <row r="196" spans="1:6" ht="12.75" customHeight="1" x14ac:dyDescent="0.2">
      <c r="A196" s="53">
        <v>34</v>
      </c>
      <c r="B196" s="232" t="s">
        <v>435</v>
      </c>
      <c r="C196" s="50" t="s">
        <v>436</v>
      </c>
      <c r="D196" s="51">
        <f t="shared" ref="D196:E196" si="44">D197+D202+D210</f>
        <v>2301.42</v>
      </c>
      <c r="E196" s="51">
        <f t="shared" si="44"/>
        <v>1434.08</v>
      </c>
      <c r="F196" s="52">
        <f t="shared" si="31"/>
        <v>62.312832946615558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2301.42</v>
      </c>
      <c r="E210" s="51">
        <f t="shared" si="47"/>
        <v>1434.08</v>
      </c>
      <c r="F210" s="52">
        <f t="shared" si="31"/>
        <v>62.312832946615558</v>
      </c>
    </row>
    <row r="211" spans="1:6" ht="12.75" customHeight="1" x14ac:dyDescent="0.2">
      <c r="A211" s="53">
        <v>3431</v>
      </c>
      <c r="B211" s="232" t="s">
        <v>465</v>
      </c>
      <c r="C211" s="50" t="s">
        <v>466</v>
      </c>
      <c r="D211" s="242">
        <v>2296.12</v>
      </c>
      <c r="E211" s="242">
        <v>1434.08</v>
      </c>
      <c r="F211" s="52">
        <f t="shared" si="31"/>
        <v>62.45666602790795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5.3</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657167.99000000011</v>
      </c>
      <c r="E289" s="51">
        <f t="shared" si="79"/>
        <v>766034.97</v>
      </c>
      <c r="F289" s="52">
        <f t="shared" si="76"/>
        <v>116.56608076726316</v>
      </c>
    </row>
    <row r="290" spans="1:6" ht="12.75" customHeight="1" x14ac:dyDescent="0.2">
      <c r="A290" s="53" t="s">
        <v>608</v>
      </c>
      <c r="B290" s="85" t="s">
        <v>619</v>
      </c>
      <c r="C290" s="50" t="s">
        <v>620</v>
      </c>
      <c r="D290" s="51">
        <f>IF(D6&gt;=D289,D6-D289,0)</f>
        <v>0</v>
      </c>
      <c r="E290" s="51">
        <f>IF(E6&gt;=E289,E6-E289,0)</f>
        <v>97464.680000000168</v>
      </c>
      <c r="F290" s="52" t="str">
        <f t="shared" si="76"/>
        <v>-</v>
      </c>
    </row>
    <row r="291" spans="1:6" ht="12.75" customHeight="1" x14ac:dyDescent="0.2">
      <c r="A291" s="53" t="s">
        <v>608</v>
      </c>
      <c r="B291" s="85" t="s">
        <v>621</v>
      </c>
      <c r="C291" s="50" t="s">
        <v>622</v>
      </c>
      <c r="D291" s="51">
        <f>IF(D289&gt;=D6,D289-D6,0)</f>
        <v>37515.820000000182</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165723.04</v>
      </c>
      <c r="E293" s="242">
        <v>115184.01</v>
      </c>
      <c r="F293" s="52">
        <f t="shared" si="76"/>
        <v>69.503920517026472</v>
      </c>
    </row>
    <row r="294" spans="1:6" ht="12.75" customHeight="1" x14ac:dyDescent="0.2">
      <c r="A294" s="53">
        <v>96</v>
      </c>
      <c r="B294" s="85" t="s">
        <v>627</v>
      </c>
      <c r="C294" s="50" t="s">
        <v>628</v>
      </c>
      <c r="D294" s="242">
        <v>23397.79</v>
      </c>
      <c r="E294" s="242">
        <v>8885.16</v>
      </c>
      <c r="F294" s="52">
        <f t="shared" si="76"/>
        <v>37.974355697696232</v>
      </c>
    </row>
    <row r="295" spans="1:6" ht="24" x14ac:dyDescent="0.2">
      <c r="A295" s="53">
        <v>9661</v>
      </c>
      <c r="B295" s="85" t="s">
        <v>629</v>
      </c>
      <c r="C295" s="50" t="s">
        <v>630</v>
      </c>
      <c r="D295" s="242">
        <v>4412.18</v>
      </c>
      <c r="E295" s="242">
        <v>2123.86</v>
      </c>
      <c r="F295" s="52">
        <f t="shared" si="76"/>
        <v>48.136295436722889</v>
      </c>
    </row>
    <row r="296" spans="1:6" ht="12.75" customHeight="1" x14ac:dyDescent="0.2">
      <c r="A296" s="55" t="s">
        <v>631</v>
      </c>
      <c r="B296" s="233" t="s">
        <v>632</v>
      </c>
      <c r="C296" s="56" t="s">
        <v>631</v>
      </c>
      <c r="D296" s="243">
        <v>16383.55</v>
      </c>
      <c r="E296" s="243">
        <v>4317.08</v>
      </c>
      <c r="F296" s="57">
        <f t="shared" si="76"/>
        <v>26.350088961183626</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0</v>
      </c>
      <c r="E350" s="51">
        <f t="shared" si="95"/>
        <v>240.75</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0</v>
      </c>
      <c r="E363" s="51">
        <f t="shared" si="99"/>
        <v>240.75</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240.75</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240.75</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240.75</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619652.16999999993</v>
      </c>
      <c r="E412" s="51">
        <f>E6+E298</f>
        <v>863499.65000000014</v>
      </c>
      <c r="F412" s="52">
        <f t="shared" si="81"/>
        <v>139.35231599366469</v>
      </c>
    </row>
    <row r="413" spans="1:6" ht="12.75" customHeight="1" x14ac:dyDescent="0.2">
      <c r="A413" s="53" t="s">
        <v>608</v>
      </c>
      <c r="B413" s="85" t="s">
        <v>831</v>
      </c>
      <c r="C413" s="50" t="s">
        <v>832</v>
      </c>
      <c r="D413" s="51">
        <f t="shared" ref="D413:E413" si="112">D289+D350</f>
        <v>657167.99000000011</v>
      </c>
      <c r="E413" s="51">
        <f t="shared" si="112"/>
        <v>766275.72</v>
      </c>
      <c r="F413" s="52">
        <f t="shared" si="81"/>
        <v>116.60271523571923</v>
      </c>
    </row>
    <row r="414" spans="1:6" ht="12.75" customHeight="1" x14ac:dyDescent="0.2">
      <c r="A414" s="53" t="s">
        <v>608</v>
      </c>
      <c r="B414" s="85" t="s">
        <v>833</v>
      </c>
      <c r="C414" s="50" t="s">
        <v>834</v>
      </c>
      <c r="D414" s="51">
        <f t="shared" ref="D414:E414" si="113">IF(D412&gt;=D413,D412-D413,0)</f>
        <v>0</v>
      </c>
      <c r="E414" s="51">
        <f t="shared" si="113"/>
        <v>97223.930000000168</v>
      </c>
      <c r="F414" s="52" t="str">
        <f t="shared" si="81"/>
        <v>-</v>
      </c>
    </row>
    <row r="415" spans="1:6" ht="12.75" customHeight="1" x14ac:dyDescent="0.2">
      <c r="A415" s="53" t="s">
        <v>608</v>
      </c>
      <c r="B415" s="85" t="s">
        <v>835</v>
      </c>
      <c r="C415" s="50" t="s">
        <v>836</v>
      </c>
      <c r="D415" s="51">
        <f t="shared" ref="D415:E415" si="114">IF(D413&gt;=D412,D413-D412,0)</f>
        <v>37515.820000000182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165723.04</v>
      </c>
      <c r="E417" s="51">
        <f t="shared" si="116"/>
        <v>115184.01</v>
      </c>
      <c r="F417" s="52">
        <f t="shared" si="81"/>
        <v>69.503920517026472</v>
      </c>
    </row>
    <row r="418" spans="1:6" ht="12.75" customHeight="1" x14ac:dyDescent="0.2">
      <c r="A418" s="55" t="s">
        <v>842</v>
      </c>
      <c r="B418" s="233" t="s">
        <v>843</v>
      </c>
      <c r="C418" s="56" t="s">
        <v>844</v>
      </c>
      <c r="D418" s="62">
        <f t="shared" ref="D418:E418" si="117">D294+D411</f>
        <v>23397.79</v>
      </c>
      <c r="E418" s="62">
        <f t="shared" si="117"/>
        <v>8885.16</v>
      </c>
      <c r="F418" s="57">
        <f t="shared" si="81"/>
        <v>37.974355697696232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619652.16999999993</v>
      </c>
      <c r="E639" s="51">
        <f t="shared" si="180"/>
        <v>863499.65000000014</v>
      </c>
      <c r="F639" s="52">
        <f t="shared" si="119"/>
        <v>139.35231599366469</v>
      </c>
    </row>
    <row r="640" spans="1:6" ht="12.75" customHeight="1" x14ac:dyDescent="0.2">
      <c r="A640" s="53" t="s">
        <v>608</v>
      </c>
      <c r="B640" s="85" t="s">
        <v>1277</v>
      </c>
      <c r="C640" s="50" t="s">
        <v>1278</v>
      </c>
      <c r="D640" s="51">
        <f t="shared" ref="D640:E640" si="181">D413+D528</f>
        <v>657167.99000000011</v>
      </c>
      <c r="E640" s="51">
        <f t="shared" si="181"/>
        <v>766275.72</v>
      </c>
      <c r="F640" s="52">
        <f t="shared" si="119"/>
        <v>116.60271523571923</v>
      </c>
    </row>
    <row r="641" spans="1:6" ht="12.75" customHeight="1" x14ac:dyDescent="0.2">
      <c r="A641" s="53" t="s">
        <v>608</v>
      </c>
      <c r="B641" s="85" t="s">
        <v>1279</v>
      </c>
      <c r="C641" s="50" t="s">
        <v>1280</v>
      </c>
      <c r="D641" s="51">
        <f t="shared" ref="D641:E641" si="182">IF(D639&gt;=D640,D639-D640,0)</f>
        <v>0</v>
      </c>
      <c r="E641" s="51">
        <f t="shared" si="182"/>
        <v>97223.930000000168</v>
      </c>
      <c r="F641" s="52" t="str">
        <f t="shared" si="119"/>
        <v>-</v>
      </c>
    </row>
    <row r="642" spans="1:6" ht="12.75" customHeight="1" x14ac:dyDescent="0.2">
      <c r="A642" s="53" t="s">
        <v>608</v>
      </c>
      <c r="B642" s="85" t="s">
        <v>1281</v>
      </c>
      <c r="C642" s="50" t="s">
        <v>1282</v>
      </c>
      <c r="D642" s="51">
        <f t="shared" ref="D642:E642" si="183">IF(D640&gt;=D639,D640-D639,0)</f>
        <v>37515.820000000182</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165723.04</v>
      </c>
      <c r="E644" s="51">
        <f t="shared" si="185"/>
        <v>115184.01</v>
      </c>
      <c r="F644" s="52">
        <f t="shared" si="119"/>
        <v>69.503920517026472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203238.86000000019</v>
      </c>
      <c r="E646" s="51">
        <f t="shared" si="187"/>
        <v>17960.079999999827</v>
      </c>
      <c r="F646" s="52">
        <f t="shared" si="119"/>
        <v>8.8369320709631083</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124520.28</v>
      </c>
      <c r="E649" s="242">
        <v>100753.32</v>
      </c>
      <c r="F649" s="52">
        <f t="shared" ref="F649:F724" si="188">IF(D649&lt;&gt;0,IF(E649/D649&gt;=100,"&gt;&gt;100",E649/D649*100),"-")</f>
        <v>80.913181370938133</v>
      </c>
    </row>
    <row r="650" spans="1:6" ht="12.75" customHeight="1" x14ac:dyDescent="0.2">
      <c r="A650" s="53" t="s">
        <v>1296</v>
      </c>
      <c r="B650" s="85" t="s">
        <v>1297</v>
      </c>
      <c r="C650" s="50" t="s">
        <v>1296</v>
      </c>
      <c r="D650" s="242">
        <v>693394.11</v>
      </c>
      <c r="E650" s="242">
        <v>955774.43</v>
      </c>
      <c r="F650" s="52">
        <f t="shared" si="188"/>
        <v>137.83999838129574</v>
      </c>
    </row>
    <row r="651" spans="1:6" ht="12.75" customHeight="1" x14ac:dyDescent="0.2">
      <c r="A651" s="53" t="s">
        <v>1298</v>
      </c>
      <c r="B651" s="85" t="s">
        <v>1299</v>
      </c>
      <c r="C651" s="50" t="s">
        <v>1298</v>
      </c>
      <c r="D651" s="242">
        <v>738270.89</v>
      </c>
      <c r="E651" s="242">
        <v>941732.25</v>
      </c>
      <c r="F651" s="52">
        <f t="shared" si="188"/>
        <v>127.55917411290589</v>
      </c>
    </row>
    <row r="652" spans="1:6" ht="24" x14ac:dyDescent="0.2">
      <c r="A652" s="53">
        <v>11</v>
      </c>
      <c r="B652" s="85" t="s">
        <v>1300</v>
      </c>
      <c r="C652" s="50" t="s">
        <v>1301</v>
      </c>
      <c r="D652" s="51">
        <f t="shared" ref="D652:E652" si="189">+D649+D650-D651</f>
        <v>79643.5</v>
      </c>
      <c r="E652" s="51">
        <f t="shared" si="189"/>
        <v>114795.5</v>
      </c>
      <c r="F652" s="52">
        <f t="shared" si="188"/>
        <v>144.13668409851402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41</v>
      </c>
      <c r="E654" s="262">
        <v>41</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41</v>
      </c>
      <c r="E656" s="262">
        <v>40</v>
      </c>
      <c r="F656" s="52">
        <f t="shared" si="188"/>
        <v>97.560975609756099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77923.05</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v>31024.59</v>
      </c>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13302.67</v>
      </c>
      <c r="E700" s="242"/>
      <c r="F700" s="52">
        <f t="shared" si="188"/>
        <v>0</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1940.18</v>
      </c>
      <c r="E710" s="242">
        <v>4093.02</v>
      </c>
      <c r="F710" s="52">
        <f t="shared" si="188"/>
        <v>210.96083868507046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1721.58</v>
      </c>
      <c r="E717" s="242">
        <v>1815.78</v>
      </c>
      <c r="F717" s="52">
        <f t="shared" si="188"/>
        <v>105.47171784058831</v>
      </c>
    </row>
    <row r="718" spans="1:6" ht="12.75" customHeight="1" x14ac:dyDescent="0.2">
      <c r="A718" s="53">
        <v>32121</v>
      </c>
      <c r="B718" s="85" t="s">
        <v>1415</v>
      </c>
      <c r="C718" s="50" t="s">
        <v>1416</v>
      </c>
      <c r="D718" s="242">
        <v>11605.9</v>
      </c>
      <c r="E718" s="242">
        <v>12430.12</v>
      </c>
      <c r="F718" s="52">
        <f t="shared" si="188"/>
        <v>107.10173273938257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32.29</v>
      </c>
      <c r="E720" s="242">
        <v>36.119999999999997</v>
      </c>
      <c r="F720" s="52">
        <f t="shared" si="188"/>
        <v>111.86125735521833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6510.97</v>
      </c>
      <c r="E722" s="242">
        <v>10337.83</v>
      </c>
      <c r="F722" s="52">
        <f t="shared" si="188"/>
        <v>158.77557414640214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1700.76</v>
      </c>
      <c r="E725" s="242">
        <v>4716.82</v>
      </c>
      <c r="F725" s="52">
        <f t="shared" ref="F725:F979" si="190">IF(D725&lt;&gt;0,IF(E725/D725&gt;=100,"&gt;&gt;100",E725/D725*100),"-")</f>
        <v>277.3360144876408</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7"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245332.89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842302.73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842061.98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594439.01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184688.35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0.85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62933.77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240.75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918306.15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918065.4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575422.78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213100.07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0.85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129541.7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240.75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169329.47000000009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169329.47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169329.47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32424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Matić</cp:lastModifiedBy>
  <cp:lastPrinted>2023-12-21T13:12:35Z</cp:lastPrinted>
  <dcterms:created xsi:type="dcterms:W3CDTF">2022-04-01T05:14:30Z</dcterms:created>
  <dcterms:modified xsi:type="dcterms:W3CDTF">2024-07-08T06:03:44Z</dcterms:modified>
</cp:coreProperties>
</file>